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29"/>
  <workbookPr defaultThemeVersion="124226"/>
  <mc:AlternateContent xmlns:mc="http://schemas.openxmlformats.org/markup-compatibility/2006">
    <mc:Choice Requires="x15">
      <x15ac:absPath xmlns:x15ac="http://schemas.microsoft.com/office/spreadsheetml/2010/11/ac" url="\\SJC-AUDITORS\Apps\Kimberly Wooley\Debt Service\"/>
    </mc:Choice>
  </mc:AlternateContent>
  <bookViews>
    <workbookView xWindow="0" yWindow="0" windowWidth="20400" windowHeight="7530" tabRatio="685" activeTab="1"/>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_xlnm.Print_Area" localSheetId="2">'2 - Individual Debt Obligations'!$A$1:$S$27</definedName>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62913"/>
</workbook>
</file>

<file path=xl/calcChain.xml><?xml version="1.0" encoding="utf-8"?>
<calcChain xmlns="http://schemas.openxmlformats.org/spreadsheetml/2006/main">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2" i="3"/>
  <c r="J21" i="3"/>
  <c r="J20" i="3"/>
  <c r="J17" i="3"/>
  <c r="J16" i="3"/>
  <c r="J14" i="3"/>
  <c r="J13" i="3"/>
  <c r="J12" i="3"/>
  <c r="J11" i="3"/>
  <c r="B4" i="3"/>
  <c r="B3" i="3"/>
  <c r="C3" i="2" l="1"/>
  <c r="C4" i="2" s="1"/>
  <c r="C5" i="2" s="1"/>
  <c r="C6" i="2" s="1"/>
</calcChain>
</file>

<file path=xl/sharedStrings.xml><?xml version="1.0" encoding="utf-8"?>
<sst xmlns="http://schemas.openxmlformats.org/spreadsheetml/2006/main" count="496" uniqueCount="325">
  <si>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</si>
  <si>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</si>
  <si>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</si>
  <si>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</si>
  <si>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</si>
  <si>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</si>
  <si>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</si>
  <si>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</si>
  <si>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</si>
  <si>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</si>
  <si>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</si>
  <si>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</si>
  <si>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</si>
  <si>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</si>
  <si>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</si>
  <si>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</si>
  <si>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</si>
  <si>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</si>
  <si>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</si>
  <si>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</si>
  <si>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</si>
  <si>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</si>
  <si>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</si>
  <si>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</si>
  <si>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</si>
  <si>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</si>
  <si>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</si>
  <si>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</si>
  <si>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</si>
  <si>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</si>
  <si>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</si>
  <si>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</si>
  <si>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</si>
  <si>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</si>
  <si>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</si>
  <si>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</si>
  <si>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</si>
  <si>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</si>
  <si>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</si>
  <si>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</si>
  <si>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</si>
  <si>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</si>
  <si>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</si>
  <si>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</si>
  <si>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</si>
  <si>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</si>
  <si>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</si>
  <si>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</si>
  <si>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</si>
  <si>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</si>
  <si>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</si>
  <si>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</si>
  <si>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</si>
  <si>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</si>
  <si>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</si>
  <si>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</si>
  <si>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</si>
  <si>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</si>
  <si>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</si>
  <si>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</si>
  <si>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</si>
  <si>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</si>
  <si>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</si>
  <si>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</si>
  <si>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</si>
  <si>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</si>
  <si>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</si>
  <si>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</si>
  <si>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</si>
  <si>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</si>
  <si>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</si>
  <si>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</si>
  <si>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</si>
  <si>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</si>
  <si>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</si>
  <si>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</si>
  <si>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</si>
  <si>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</si>
  <si>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</si>
  <si>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</si>
  <si>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</si>
  <si>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</si>
  <si>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</si>
  <si>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</si>
  <si>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</si>
  <si>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</si>
  <si>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</si>
  <si>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</si>
  <si>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</si>
  <si>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</si>
  <si>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</si>
  <si>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</si>
  <si>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</si>
  <si>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</si>
  <si>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</si>
  <si>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</si>
  <si>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</si>
  <si>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</si>
  <si>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</si>
  <si>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</si>
  <si>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</si>
  <si>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</si>
  <si>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</si>
  <si>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</si>
  <si>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</si>
  <si>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</si>
  <si>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</si>
  <si>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</si>
  <si>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</si>
  <si>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</si>
  <si>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</si>
  <si>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</si>
  <si>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</si>
  <si>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</si>
  <si>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</si>
  <si>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</si>
  <si>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</si>
  <si>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</si>
  <si>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</si>
  <si>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</si>
  <si>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</si>
  <si>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</si>
  <si>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</si>
  <si>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</si>
  <si>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</si>
  <si>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</si>
  <si>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</si>
  <si>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</si>
  <si>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</si>
  <si>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</si>
  <si>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</si>
  <si>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</si>
  <si>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</si>
  <si>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</si>
  <si>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</si>
  <si>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</si>
  <si>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</si>
  <si>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</si>
  <si>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</si>
  <si>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</si>
  <si>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</si>
  <si>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</si>
  <si>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</si>
  <si>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</si>
  <si>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</si>
  <si>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</si>
  <si>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</si>
  <si>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</si>
  <si>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</si>
  <si>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</si>
  <si>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</si>
  <si>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</si>
  <si>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</si>
  <si>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</si>
  <si>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</si>
  <si>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</si>
  <si>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</si>
  <si>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</si>
  <si>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</si>
  <si>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</si>
  <si>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</si>
  <si>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</si>
  <si>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</si>
  <si>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</si>
  <si>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</si>
  <si>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</si>
  <si>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</si>
  <si>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</si>
  <si>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</si>
  <si>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</si>
  <si>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</si>
  <si>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</si>
  <si>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</si>
  <si>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</si>
  <si>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</si>
  <si>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</si>
  <si>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</si>
  <si>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</si>
  <si>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</si>
  <si>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</si>
  <si>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</si>
  <si>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</si>
  <si>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</si>
  <si>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</si>
  <si>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</si>
  <si>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</si>
  <si>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</si>
  <si>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</si>
  <si>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</si>
  <si>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</si>
  <si>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</si>
  <si>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</si>
  <si>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</si>
  <si>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</si>
  <si>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</si>
  <si>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</si>
  <si>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</si>
  <si>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</si>
  <si>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</si>
  <si>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</si>
  <si>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</si>
  <si>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</si>
  <si>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</si>
  <si>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</si>
  <si>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</si>
  <si>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</si>
  <si>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</si>
  <si>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</si>
  <si>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</si>
  <si>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</si>
  <si>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</si>
  <si>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</si>
  <si>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</si>
  <si>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</si>
  <si>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</si>
  <si>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</si>
  <si>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</si>
  <si>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</si>
  <si>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</si>
  <si>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</si>
  <si>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</si>
  <si>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</si>
  <si>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</si>
  <si>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</si>
  <si>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</si>
  <si>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</si>
  <si>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</si>
  <si>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</si>
  <si>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</si>
  <si>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</si>
  <si>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</si>
  <si>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</si>
  <si>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</si>
  <si>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</si>
  <si>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</si>
  <si>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</si>
  <si>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</si>
  <si>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</si>
  <si>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</si>
  <si>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</si>
  <si>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</si>
  <si>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</si>
  <si>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</si>
  <si>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</si>
  <si>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</si>
  <si>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</si>
  <si>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</si>
  <si>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</si>
  <si>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</si>
  <si>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</si>
  <si>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</si>
  <si>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</si>
  <si>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</si>
  <si>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</si>
  <si>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</si>
  <si>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</si>
  <si>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</si>
  <si>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</si>
  <si>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</si>
  <si>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</si>
  <si>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</si>
  <si>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</si>
  <si>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</si>
  <si>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</si>
  <si>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</si>
  <si>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</si>
  <si>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</si>
  <si>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</si>
  <si>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</si>
  <si>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</si>
  <si>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</si>
  <si>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</si>
  <si>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</si>
  <si>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</si>
  <si>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</si>
  <si>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</si>
  <si>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</si>
  <si>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</si>
  <si>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</si>
  <si>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</si>
  <si>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</si>
  <si>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</si>
  <si>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</si>
  <si>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</si>
  <si>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</si>
  <si>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</si>
  <si>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</si>
  <si>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</si>
  <si>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</si>
  <si>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</si>
  <si>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</si>
  <si>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</si>
  <si>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</si>
  <si>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</si>
  <si>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</si>
  <si>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</si>
  <si>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</si>
  <si>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</si>
  <si>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</si>
  <si>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San Jacinto County</t>
  </si>
  <si>
    <t>co.san-jacinto.tx.us</t>
  </si>
  <si>
    <t>Kimberly Wooley</t>
  </si>
  <si>
    <t>County Auditor</t>
  </si>
  <si>
    <t>kimberly.wooley@co.san-jacinto.tx.us</t>
  </si>
  <si>
    <t>Coldspring</t>
  </si>
  <si>
    <t>San Jacinto</t>
  </si>
  <si>
    <t>1 State Hwy 150, Rm B1</t>
  </si>
  <si>
    <t>Regions Bank</t>
  </si>
  <si>
    <t>Jail Construction Bond</t>
  </si>
  <si>
    <t>BOFK</t>
  </si>
  <si>
    <t>Refinance Jail Construction Bond</t>
  </si>
  <si>
    <t>BancorpSouth</t>
  </si>
  <si>
    <t>Financial Accounting Software</t>
  </si>
  <si>
    <t>Judicial Software</t>
  </si>
  <si>
    <t>(3) Patrol Cars</t>
  </si>
  <si>
    <t>(6) Patrol Cars</t>
  </si>
  <si>
    <t>Volvo Motorgrader</t>
  </si>
  <si>
    <t>Kubot Tractor Mower</t>
  </si>
  <si>
    <t>John Deere 770GP Motorgrader</t>
  </si>
  <si>
    <t>CAT 14yd Dump Truck</t>
  </si>
  <si>
    <t>Kubota Tractor/Mower</t>
  </si>
  <si>
    <t>yes</t>
  </si>
  <si>
    <t>2012 Dodge 4500 UT</t>
  </si>
  <si>
    <t>2009 CAT 140M Motorgrader</t>
  </si>
  <si>
    <t>John Deere Backhoe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</si>
</sst>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7">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85" zoomScaleNormal="85" workbookViewId="0">
      <selection sqref="A1:XFD1048576"/>
    </sheetView>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281</v>
      </c>
    </row>
    <row r="3" spans="1:1" ht="24.95" customHeight="1" x14ac:dyDescent="0.25">
      <c r="A3" s="68" t="s">
        <v>282</v>
      </c>
    </row>
    <row r="4" spans="1:1" ht="24.95" customHeight="1" x14ac:dyDescent="0.25">
      <c r="A4" s="68" t="s">
        <v>283</v>
      </c>
    </row>
    <row r="5" spans="1:1" ht="24.95" customHeight="1" x14ac:dyDescent="0.25">
      <c r="A5" s="68" t="s">
        <v>284</v>
      </c>
    </row>
    <row r="6" spans="1:1" ht="24.95" customHeight="1" x14ac:dyDescent="0.25">
      <c r="A6" s="68" t="s">
        <v>285</v>
      </c>
    </row>
    <row r="7" spans="1:1" ht="24.95" customHeight="1" x14ac:dyDescent="0.25">
      <c r="A7" s="68" t="s">
        <v>286</v>
      </c>
    </row>
    <row r="8" spans="1:1" ht="24.95" customHeight="1" x14ac:dyDescent="0.25">
      <c r="A8" s="68" t="s">
        <v>287</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hyperlink ref="A4" location="'2 - Individual Debt Obligations'!A1" display="2 - Individual Debt Obligations"/>
    <hyperlink ref="A5" location="'3 - Summary of Debt Obligations'!A1" display="3 - Summary of Debt Obligations"/>
    <hyperlink ref="A6" location="'4 - Additional Notes'!A1" display="4 - Additional Notes"/>
    <hyperlink ref="A7" location="'5 - Optional Reporting'!A1" display="5 - Optional Reporting"/>
    <hyperlink ref="A8" location="'6 - Instructions and Glossary'!A1" display="6 - Instructions and Glossary"/>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35"/>
  <sheetViews>
    <sheetView tabSelected="1" topLeftCell="A11" zoomScale="85" zoomScaleNormal="85" workbookViewId="0">
      <selection activeCell="B23" sqref="B23"/>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278</v>
      </c>
      <c r="B2" s="24"/>
    </row>
    <row r="3" spans="1:2" x14ac:dyDescent="0.25">
      <c r="A3" s="38" t="s">
        <v>0</v>
      </c>
      <c r="B3" s="13"/>
    </row>
    <row r="4" spans="1:2" x14ac:dyDescent="0.25">
      <c r="A4" s="71" t="s">
        <v>237</v>
      </c>
      <c r="B4" s="76" t="s">
        <v>299</v>
      </c>
    </row>
    <row r="5" spans="1:2" x14ac:dyDescent="0.25">
      <c r="A5" s="71" t="s">
        <v>238</v>
      </c>
      <c r="B5" s="76" t="s">
        <v>16</v>
      </c>
    </row>
    <row r="6" spans="1:2" x14ac:dyDescent="0.25">
      <c r="A6" s="14" t="s">
        <v>22</v>
      </c>
      <c r="B6" s="77"/>
    </row>
    <row r="7" spans="1:2" x14ac:dyDescent="0.25">
      <c r="A7" s="14" t="s">
        <v>239</v>
      </c>
      <c r="B7" s="76">
        <v>2017</v>
      </c>
    </row>
    <row r="8" spans="1:2" x14ac:dyDescent="0.25">
      <c r="A8" s="14" t="s">
        <v>298</v>
      </c>
      <c r="B8" s="78">
        <v>42644</v>
      </c>
    </row>
    <row r="9" spans="1:2" x14ac:dyDescent="0.25">
      <c r="A9" s="14" t="s">
        <v>14</v>
      </c>
      <c r="B9" s="72">
        <f>IF(ISBLANK(B8),"",DATE(YEAR(B8)+1,MONTH(B8),DAY(B8)-1))</f>
        <v>43008</v>
      </c>
    </row>
    <row r="10" spans="1:2" x14ac:dyDescent="0.25">
      <c r="A10" s="14" t="s">
        <v>21</v>
      </c>
      <c r="B10" s="78" t="s">
        <v>300</v>
      </c>
    </row>
    <row r="11" spans="1:2" x14ac:dyDescent="0.25">
      <c r="A11" s="14" t="s">
        <v>240</v>
      </c>
      <c r="B11" s="79">
        <v>9366534461</v>
      </c>
    </row>
    <row r="12" spans="1:2" x14ac:dyDescent="0.25">
      <c r="A12" s="14" t="s">
        <v>214</v>
      </c>
      <c r="B12" s="76"/>
    </row>
    <row r="13" spans="1:2" x14ac:dyDescent="0.25">
      <c r="A13" s="71" t="s">
        <v>241</v>
      </c>
      <c r="B13" s="76" t="s">
        <v>12</v>
      </c>
    </row>
    <row r="14" spans="1:2" x14ac:dyDescent="0.25">
      <c r="A14" s="39"/>
      <c r="B14" s="22"/>
    </row>
    <row r="15" spans="1:2" x14ac:dyDescent="0.25">
      <c r="A15" s="38" t="s">
        <v>3</v>
      </c>
      <c r="B15" s="19"/>
    </row>
    <row r="16" spans="1:2" x14ac:dyDescent="0.25">
      <c r="A16" s="18" t="s">
        <v>242</v>
      </c>
      <c r="B16" s="76" t="s">
        <v>301</v>
      </c>
    </row>
    <row r="17" spans="1:2" x14ac:dyDescent="0.25">
      <c r="A17" s="18" t="s">
        <v>243</v>
      </c>
      <c r="B17" s="76" t="s">
        <v>302</v>
      </c>
    </row>
    <row r="18" spans="1:2" x14ac:dyDescent="0.25">
      <c r="A18" s="18" t="s">
        <v>244</v>
      </c>
      <c r="B18" s="79">
        <v>9366534461</v>
      </c>
    </row>
    <row r="19" spans="1:2" x14ac:dyDescent="0.25">
      <c r="A19" s="18" t="s">
        <v>4</v>
      </c>
      <c r="B19" s="76" t="s">
        <v>303</v>
      </c>
    </row>
    <row r="20" spans="1:2" x14ac:dyDescent="0.25">
      <c r="A20" s="18" t="s">
        <v>245</v>
      </c>
      <c r="B20" s="76" t="s">
        <v>306</v>
      </c>
    </row>
    <row r="21" spans="1:2" x14ac:dyDescent="0.25">
      <c r="A21" s="18" t="s">
        <v>5</v>
      </c>
      <c r="B21" s="76"/>
    </row>
    <row r="22" spans="1:2" x14ac:dyDescent="0.25">
      <c r="A22" s="18" t="s">
        <v>246</v>
      </c>
      <c r="B22" s="76" t="s">
        <v>304</v>
      </c>
    </row>
    <row r="23" spans="1:2" x14ac:dyDescent="0.25">
      <c r="A23" s="18" t="s">
        <v>247</v>
      </c>
      <c r="B23" s="80">
        <v>77331</v>
      </c>
    </row>
    <row r="24" spans="1:2" x14ac:dyDescent="0.25">
      <c r="A24" s="18" t="s">
        <v>248</v>
      </c>
      <c r="B24" s="76" t="s">
        <v>305</v>
      </c>
    </row>
    <row r="25" spans="1:2" x14ac:dyDescent="0.25">
      <c r="A25" s="18" t="s">
        <v>279</v>
      </c>
      <c r="B25" s="76" t="s">
        <v>12</v>
      </c>
    </row>
    <row r="26" spans="1:2" x14ac:dyDescent="0.25">
      <c r="A26" s="18" t="s">
        <v>6</v>
      </c>
      <c r="B26" s="76" t="s">
        <v>306</v>
      </c>
    </row>
    <row r="27" spans="1:2" x14ac:dyDescent="0.25">
      <c r="A27" s="18" t="s">
        <v>7</v>
      </c>
      <c r="B27" s="76"/>
    </row>
    <row r="28" spans="1:2" x14ac:dyDescent="0.25">
      <c r="A28" s="18" t="s">
        <v>8</v>
      </c>
      <c r="B28" s="76" t="s">
        <v>304</v>
      </c>
    </row>
    <row r="29" spans="1:2" x14ac:dyDescent="0.25">
      <c r="A29" s="18" t="s">
        <v>9</v>
      </c>
      <c r="B29" s="76">
        <v>77331</v>
      </c>
    </row>
    <row r="30" spans="1:2" x14ac:dyDescent="0.25">
      <c r="A30" s="18" t="s">
        <v>10</v>
      </c>
      <c r="B30" s="76" t="s">
        <v>305</v>
      </c>
    </row>
    <row r="31" spans="1:2" x14ac:dyDescent="0.25">
      <c r="A31" s="20" t="s">
        <v>90</v>
      </c>
      <c r="B31" s="21"/>
    </row>
    <row r="32" spans="1:2" hidden="1" x14ac:dyDescent="0.25"/>
    <row r="33" hidden="1" x14ac:dyDescent="0.25"/>
    <row r="34" hidden="1" x14ac:dyDescent="0.25"/>
    <row r="35" hidden="1" x14ac:dyDescent="0.25"/>
  </sheetData>
  <sheetProtection algorithmName="SHA-512" hashValue="49WKHVMzk5etKQ1qZofH3OKnzWqqH4s7xfZWzFAE1xLooS70MwzcXoL5G47ivkBmXVqeANMBY6rn5F+9Q4e5gw==" saltValue="jk4475xvXqfclTgA7W+q5w==" spinCount="100000" sheet="1" objects="1" scenarios="1"/>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hyperlink ref="A4" location="'6 - Instructions and Glossary'!A6:E6" display="Political Subdivision Name*:"/>
    <hyperlink ref="A13" location="'6 - Instructions and Glossary'!A8:E8" display="Does the Political Subdivision have any reportable debt?*"/>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14:formula1>
            <xm:f>Hide!$A$1:$A$3</xm:f>
          </x14:formula1>
          <xm:sqref>B25</xm:sqref>
        </x14:dataValidation>
        <x14:dataValidation type="list" allowBlank="1" showInputMessage="1" showErrorMessage="1">
          <x14:formula1>
            <xm:f>Hide!$B$1:$B$7</xm:f>
          </x14:formula1>
          <xm:sqref>B5</xm:sqref>
        </x14:dataValidation>
        <x14:dataValidation type="list" allowBlank="1" showInputMessage="1" showErrorMessage="1">
          <x14:formula1>
            <xm:f>Hide!$C$1:$C$6</xm:f>
          </x14:formula1>
          <xm:sqref>B7</xm:sqref>
        </x14:dataValidation>
        <x14:dataValidation type="list" errorStyle="warning" allowBlank="1" showInputMessage="1" showErrorMessage="1" promptTitle="Reportable Debt" prompt="If you select &quot;No&quot;, be sure to indicate no reportable debt on tabs 2 and 3.">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30052"/>
  <sheetViews>
    <sheetView zoomScale="85" zoomScaleNormal="85" workbookViewId="0">
      <selection activeCell="E17" sqref="E17"/>
    </sheetView>
  </sheetViews>
  <sheetFormatPr defaultColWidth="0" defaultRowHeight="15.75" zeroHeight="1" x14ac:dyDescent="0.25"/>
  <cols>
    <col min="1" max="1" width="29.140625" style="1" customWidth="1"/>
    <col min="2" max="2" width="25.2851562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6.140625" style="5" bestFit="1" customWidth="1"/>
    <col min="9" max="9" width="17.85546875" style="5" customWidth="1"/>
    <col min="10" max="10" width="10.5703125" style="5" bestFit="1" customWidth="1"/>
    <col min="11" max="11" width="32.140625" style="7" customWidth="1"/>
    <col min="12" max="12" width="22.7109375" style="1" customWidth="1"/>
    <col min="13" max="13" width="9.5703125" style="1" bestFit="1" customWidth="1"/>
    <col min="14" max="14" width="5.85546875" style="1" bestFit="1" customWidth="1"/>
    <col min="15" max="16" width="8.140625" style="1" bestFit="1" customWidth="1"/>
    <col min="17" max="17" width="12.7109375" style="1" bestFit="1" customWidth="1"/>
    <col min="18" max="18" width="22.140625" style="1" bestFit="1" customWidth="1"/>
    <col min="19" max="19" width="28.85546875" style="1" bestFit="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San Jacinto County</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2017</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275</v>
      </c>
      <c r="B6" s="36"/>
    </row>
    <row r="7" spans="1:19" s="21" customFormat="1" x14ac:dyDescent="0.25">
      <c r="A7" s="21" t="s">
        <v>293</v>
      </c>
      <c r="B7" s="22"/>
    </row>
    <row r="8" spans="1:19" s="33" customFormat="1" x14ac:dyDescent="0.25">
      <c r="A8" s="30" t="s">
        <v>269</v>
      </c>
      <c r="B8" s="32"/>
      <c r="C8" s="32"/>
      <c r="D8" s="32"/>
      <c r="E8" s="32"/>
      <c r="F8" s="32"/>
      <c r="G8" s="32"/>
      <c r="H8" s="32"/>
      <c r="I8" s="32"/>
      <c r="J8" s="32"/>
      <c r="K8" s="32"/>
      <c r="L8" s="32"/>
      <c r="M8" s="32"/>
      <c r="N8" s="32"/>
      <c r="O8" s="32"/>
      <c r="P8" s="32"/>
      <c r="Q8" s="32"/>
      <c r="R8" s="32"/>
      <c r="S8" s="32"/>
    </row>
    <row r="9" spans="1:19" s="48" customFormat="1" ht="78.75" x14ac:dyDescent="0.25">
      <c r="A9" s="45" t="s">
        <v>252</v>
      </c>
      <c r="B9" s="46" t="s">
        <v>24</v>
      </c>
      <c r="C9" s="45" t="s">
        <v>253</v>
      </c>
      <c r="D9" s="45" t="s">
        <v>254</v>
      </c>
      <c r="E9" s="46" t="s">
        <v>255</v>
      </c>
      <c r="F9" s="46" t="s">
        <v>256</v>
      </c>
      <c r="G9" s="46" t="s">
        <v>257</v>
      </c>
      <c r="H9" s="46" t="s">
        <v>258</v>
      </c>
      <c r="I9" s="46" t="s">
        <v>259</v>
      </c>
      <c r="J9" s="46" t="s">
        <v>260</v>
      </c>
      <c r="K9" s="46" t="s">
        <v>261</v>
      </c>
      <c r="L9" s="46" t="s">
        <v>262</v>
      </c>
      <c r="M9" s="45" t="s">
        <v>36</v>
      </c>
      <c r="N9" s="45" t="s">
        <v>37</v>
      </c>
      <c r="O9" s="45" t="s">
        <v>38</v>
      </c>
      <c r="P9" s="45" t="s">
        <v>78</v>
      </c>
      <c r="Q9" s="46" t="s">
        <v>79</v>
      </c>
      <c r="R9" s="47" t="s">
        <v>33</v>
      </c>
      <c r="S9" s="47" t="s">
        <v>34</v>
      </c>
    </row>
    <row r="10" spans="1:19" s="2" customFormat="1" x14ac:dyDescent="0.25">
      <c r="A10" s="81" t="s">
        <v>307</v>
      </c>
      <c r="B10" s="82"/>
      <c r="C10" s="83">
        <v>375000</v>
      </c>
      <c r="D10" s="83">
        <v>0</v>
      </c>
      <c r="E10" s="84">
        <v>384375</v>
      </c>
      <c r="F10" s="85">
        <v>42781</v>
      </c>
      <c r="G10" s="82" t="s">
        <v>12</v>
      </c>
      <c r="H10" s="84">
        <v>384375</v>
      </c>
      <c r="I10" s="84">
        <v>384375</v>
      </c>
      <c r="J10" s="84">
        <v>0</v>
      </c>
      <c r="K10" s="82" t="s">
        <v>308</v>
      </c>
      <c r="L10" s="82" t="s">
        <v>12</v>
      </c>
      <c r="M10" s="81" t="s">
        <v>11</v>
      </c>
      <c r="N10" s="81" t="s">
        <v>46</v>
      </c>
      <c r="O10" s="82" t="s">
        <v>11</v>
      </c>
      <c r="P10" s="82" t="s">
        <v>11</v>
      </c>
      <c r="Q10" s="82"/>
      <c r="R10" s="86"/>
      <c r="S10" s="86"/>
    </row>
    <row r="11" spans="1:19" s="3" customFormat="1" x14ac:dyDescent="0.25">
      <c r="A11" s="86" t="s">
        <v>309</v>
      </c>
      <c r="B11" s="86"/>
      <c r="C11" s="83">
        <v>0</v>
      </c>
      <c r="D11" s="83">
        <v>2025000</v>
      </c>
      <c r="E11" s="84">
        <v>77633.75</v>
      </c>
      <c r="F11" s="87">
        <v>44788</v>
      </c>
      <c r="G11" s="82" t="s">
        <v>12</v>
      </c>
      <c r="H11" s="84">
        <v>77634</v>
      </c>
      <c r="I11" s="84">
        <v>77634</v>
      </c>
      <c r="J11" s="84">
        <f t="shared" ref="J11:J61" si="0">H11-I11</f>
        <v>0</v>
      </c>
      <c r="K11" s="88" t="s">
        <v>310</v>
      </c>
      <c r="L11" s="82" t="s">
        <v>12</v>
      </c>
      <c r="M11" s="81"/>
      <c r="N11" s="81" t="s">
        <v>46</v>
      </c>
      <c r="O11" s="82"/>
      <c r="P11" s="82"/>
      <c r="Q11" s="82"/>
      <c r="R11" s="86"/>
      <c r="S11" s="86"/>
    </row>
    <row r="12" spans="1:19" s="3" customFormat="1" x14ac:dyDescent="0.25">
      <c r="A12" s="86" t="s">
        <v>311</v>
      </c>
      <c r="B12" s="86"/>
      <c r="C12" s="83">
        <v>18374.55</v>
      </c>
      <c r="D12" s="83">
        <v>57772.639999999999</v>
      </c>
      <c r="E12" s="84">
        <v>20175.63</v>
      </c>
      <c r="F12" s="87">
        <v>44012</v>
      </c>
      <c r="G12" s="82" t="s">
        <v>12</v>
      </c>
      <c r="H12" s="84">
        <v>20175.63</v>
      </c>
      <c r="I12" s="84">
        <v>20175.63</v>
      </c>
      <c r="J12" s="84">
        <f t="shared" si="0"/>
        <v>0</v>
      </c>
      <c r="K12" s="88" t="s">
        <v>312</v>
      </c>
      <c r="L12" s="82" t="s">
        <v>12</v>
      </c>
      <c r="M12" s="81"/>
      <c r="N12" s="81" t="s">
        <v>46</v>
      </c>
      <c r="O12" s="82"/>
      <c r="P12" s="82"/>
      <c r="Q12" s="82"/>
      <c r="R12" s="86"/>
      <c r="S12" s="86"/>
    </row>
    <row r="13" spans="1:19" s="3" customFormat="1" x14ac:dyDescent="0.25">
      <c r="A13" s="86" t="s">
        <v>311</v>
      </c>
      <c r="B13" s="86"/>
      <c r="C13" s="83">
        <v>51685.11</v>
      </c>
      <c r="D13" s="83">
        <v>219257.89</v>
      </c>
      <c r="E13" s="84">
        <v>58093.62</v>
      </c>
      <c r="F13" s="87">
        <v>44377</v>
      </c>
      <c r="G13" s="82" t="s">
        <v>12</v>
      </c>
      <c r="H13" s="84">
        <v>58093.62</v>
      </c>
      <c r="I13" s="84">
        <v>58093.62</v>
      </c>
      <c r="J13" s="84">
        <f>H13-I13</f>
        <v>0</v>
      </c>
      <c r="K13" s="88" t="s">
        <v>313</v>
      </c>
      <c r="L13" s="82" t="s">
        <v>12</v>
      </c>
      <c r="M13" s="81"/>
      <c r="N13" s="81" t="s">
        <v>46</v>
      </c>
      <c r="O13" s="82"/>
      <c r="P13" s="82"/>
      <c r="Q13" s="82"/>
      <c r="R13" s="86"/>
      <c r="S13" s="86"/>
    </row>
    <row r="14" spans="1:19" s="3" customFormat="1" x14ac:dyDescent="0.25">
      <c r="A14" s="86" t="s">
        <v>311</v>
      </c>
      <c r="B14" s="86"/>
      <c r="C14" s="83">
        <v>25537.38</v>
      </c>
      <c r="D14" s="83">
        <v>52901.13</v>
      </c>
      <c r="E14" s="84">
        <v>27392.66</v>
      </c>
      <c r="F14" s="87">
        <v>43544</v>
      </c>
      <c r="G14" s="82" t="s">
        <v>12</v>
      </c>
      <c r="H14" s="84">
        <v>27392.66</v>
      </c>
      <c r="I14" s="84">
        <v>27392.66</v>
      </c>
      <c r="J14" s="84">
        <f>H14-I14</f>
        <v>0</v>
      </c>
      <c r="K14" s="88" t="s">
        <v>314</v>
      </c>
      <c r="L14" s="82" t="s">
        <v>12</v>
      </c>
      <c r="M14" s="81"/>
      <c r="N14" s="81" t="s">
        <v>46</v>
      </c>
      <c r="O14" s="82"/>
      <c r="P14" s="82"/>
      <c r="Q14" s="82"/>
      <c r="R14" s="86"/>
      <c r="S14" s="86"/>
    </row>
    <row r="15" spans="1:19" s="3" customFormat="1" x14ac:dyDescent="0.25">
      <c r="A15" s="86" t="s">
        <v>311</v>
      </c>
      <c r="B15" s="86"/>
      <c r="C15" s="83">
        <v>63934.96</v>
      </c>
      <c r="D15" s="83">
        <v>132442.37</v>
      </c>
      <c r="E15" s="84">
        <v>68579.789999999994</v>
      </c>
      <c r="F15" s="87">
        <v>43652</v>
      </c>
      <c r="G15" s="82" t="s">
        <v>12</v>
      </c>
      <c r="H15" s="84">
        <v>68579.789999999994</v>
      </c>
      <c r="I15" s="84">
        <v>68580.789999999994</v>
      </c>
      <c r="J15" s="84">
        <v>0</v>
      </c>
      <c r="K15" s="88" t="s">
        <v>315</v>
      </c>
      <c r="L15" s="82" t="s">
        <v>12</v>
      </c>
      <c r="M15" s="81"/>
      <c r="N15" s="81" t="s">
        <v>46</v>
      </c>
      <c r="O15" s="82"/>
      <c r="P15" s="82"/>
      <c r="Q15" s="82"/>
      <c r="R15" s="86"/>
      <c r="S15" s="86"/>
    </row>
    <row r="16" spans="1:19" s="3" customFormat="1" x14ac:dyDescent="0.25">
      <c r="A16" s="86" t="s">
        <v>311</v>
      </c>
      <c r="B16" s="86"/>
      <c r="C16" s="83">
        <v>38681.040000000001</v>
      </c>
      <c r="D16" s="83">
        <v>0</v>
      </c>
      <c r="E16" s="84">
        <v>39422.42</v>
      </c>
      <c r="F16" s="87">
        <v>42773</v>
      </c>
      <c r="G16" s="82" t="s">
        <v>12</v>
      </c>
      <c r="H16" s="84">
        <v>39422</v>
      </c>
      <c r="I16" s="84">
        <v>39422</v>
      </c>
      <c r="J16" s="84">
        <f t="shared" si="0"/>
        <v>0</v>
      </c>
      <c r="K16" s="88" t="s">
        <v>316</v>
      </c>
      <c r="L16" s="82" t="s">
        <v>12</v>
      </c>
      <c r="M16" s="81"/>
      <c r="N16" s="81" t="s">
        <v>46</v>
      </c>
      <c r="O16" s="82"/>
      <c r="P16" s="82"/>
      <c r="Q16" s="82"/>
      <c r="R16" s="86"/>
      <c r="S16" s="86"/>
    </row>
    <row r="17" spans="1:19" s="3" customFormat="1" x14ac:dyDescent="0.25">
      <c r="A17" s="86" t="s">
        <v>311</v>
      </c>
      <c r="B17" s="86"/>
      <c r="C17" s="83">
        <v>22016.13</v>
      </c>
      <c r="D17" s="83">
        <v>45606.77</v>
      </c>
      <c r="E17" s="84">
        <v>23615.58</v>
      </c>
      <c r="F17" s="87">
        <v>43571</v>
      </c>
      <c r="G17" s="82" t="s">
        <v>12</v>
      </c>
      <c r="H17" s="84">
        <v>23615.58</v>
      </c>
      <c r="I17" s="84">
        <v>23615.58</v>
      </c>
      <c r="J17" s="84">
        <f t="shared" si="0"/>
        <v>0</v>
      </c>
      <c r="K17" s="88" t="s">
        <v>317</v>
      </c>
      <c r="L17" s="82" t="s">
        <v>12</v>
      </c>
      <c r="M17" s="81"/>
      <c r="N17" s="81" t="s">
        <v>46</v>
      </c>
      <c r="O17" s="82"/>
      <c r="P17" s="82"/>
      <c r="Q17" s="82"/>
      <c r="R17" s="86"/>
      <c r="S17" s="86"/>
    </row>
    <row r="18" spans="1:19" s="3" customFormat="1" x14ac:dyDescent="0.25">
      <c r="A18" s="86" t="s">
        <v>311</v>
      </c>
      <c r="B18" s="86"/>
      <c r="C18" s="83">
        <v>25352.84</v>
      </c>
      <c r="D18" s="83">
        <v>0</v>
      </c>
      <c r="E18" s="84">
        <v>26006.94</v>
      </c>
      <c r="F18" s="87">
        <v>42941</v>
      </c>
      <c r="G18" s="82" t="s">
        <v>12</v>
      </c>
      <c r="H18" s="84">
        <v>26006.94</v>
      </c>
      <c r="I18" s="84">
        <v>26007</v>
      </c>
      <c r="J18" s="84">
        <v>0</v>
      </c>
      <c r="K18" s="88" t="s">
        <v>316</v>
      </c>
      <c r="L18" s="82" t="s">
        <v>12</v>
      </c>
      <c r="M18" s="81"/>
      <c r="N18" s="81" t="s">
        <v>46</v>
      </c>
      <c r="O18" s="82"/>
      <c r="P18" s="82"/>
      <c r="Q18" s="82"/>
      <c r="R18" s="86"/>
      <c r="S18" s="86"/>
    </row>
    <row r="19" spans="1:19" s="3" customFormat="1" x14ac:dyDescent="0.25">
      <c r="A19" s="86" t="s">
        <v>311</v>
      </c>
      <c r="B19" s="86"/>
      <c r="C19" s="83">
        <v>52641.23</v>
      </c>
      <c r="D19" s="83">
        <v>109047.21</v>
      </c>
      <c r="E19" s="84">
        <v>56465.58</v>
      </c>
      <c r="F19" s="87">
        <v>43580</v>
      </c>
      <c r="G19" s="82" t="s">
        <v>12</v>
      </c>
      <c r="H19" s="84">
        <v>56465.58</v>
      </c>
      <c r="I19" s="84">
        <v>56466</v>
      </c>
      <c r="J19" s="84">
        <v>0</v>
      </c>
      <c r="K19" s="88" t="s">
        <v>318</v>
      </c>
      <c r="L19" s="82" t="s">
        <v>12</v>
      </c>
      <c r="M19" s="81"/>
      <c r="N19" s="81" t="s">
        <v>46</v>
      </c>
      <c r="O19" s="82"/>
      <c r="P19" s="82"/>
      <c r="Q19" s="82"/>
      <c r="R19" s="86"/>
      <c r="S19" s="86"/>
    </row>
    <row r="20" spans="1:19" s="3" customFormat="1" x14ac:dyDescent="0.25">
      <c r="A20" s="86" t="s">
        <v>311</v>
      </c>
      <c r="B20" s="86"/>
      <c r="C20" s="83">
        <v>26093.03</v>
      </c>
      <c r="D20" s="83">
        <v>26606.42</v>
      </c>
      <c r="E20" s="84">
        <v>27129.9</v>
      </c>
      <c r="F20" s="87">
        <v>43242</v>
      </c>
      <c r="G20" s="82" t="s">
        <v>12</v>
      </c>
      <c r="H20" s="84">
        <v>27129.9</v>
      </c>
      <c r="I20" s="84">
        <v>27129.9</v>
      </c>
      <c r="J20" s="84">
        <f t="shared" si="0"/>
        <v>0</v>
      </c>
      <c r="K20" s="88" t="s">
        <v>319</v>
      </c>
      <c r="L20" s="82" t="s">
        <v>12</v>
      </c>
      <c r="M20" s="81"/>
      <c r="N20" s="81" t="s">
        <v>46</v>
      </c>
      <c r="O20" s="82"/>
      <c r="P20" s="82"/>
      <c r="Q20" s="82"/>
      <c r="R20" s="86"/>
      <c r="S20" s="86"/>
    </row>
    <row r="21" spans="1:19" s="3" customFormat="1" x14ac:dyDescent="0.25">
      <c r="A21" s="86" t="s">
        <v>311</v>
      </c>
      <c r="B21" s="86"/>
      <c r="C21" s="83">
        <v>21442.17</v>
      </c>
      <c r="D21" s="83">
        <v>44284.53</v>
      </c>
      <c r="E21" s="84">
        <v>22862.6</v>
      </c>
      <c r="F21" s="87">
        <v>43419</v>
      </c>
      <c r="G21" s="82" t="s">
        <v>12</v>
      </c>
      <c r="H21" s="84">
        <v>22862.6</v>
      </c>
      <c r="I21" s="84">
        <v>22862.6</v>
      </c>
      <c r="J21" s="84">
        <f t="shared" si="0"/>
        <v>0</v>
      </c>
      <c r="K21" s="88" t="s">
        <v>320</v>
      </c>
      <c r="L21" s="82" t="s">
        <v>12</v>
      </c>
      <c r="M21" s="81"/>
      <c r="N21" s="81" t="s">
        <v>46</v>
      </c>
      <c r="O21" s="82"/>
      <c r="P21" s="82"/>
      <c r="Q21" s="82"/>
      <c r="R21" s="86"/>
      <c r="S21" s="86"/>
    </row>
    <row r="22" spans="1:19" s="3" customFormat="1" x14ac:dyDescent="0.25">
      <c r="A22" s="86" t="s">
        <v>311</v>
      </c>
      <c r="B22" s="86"/>
      <c r="C22" s="83">
        <v>21630.99</v>
      </c>
      <c r="D22" s="83">
        <v>0</v>
      </c>
      <c r="E22" s="84">
        <v>22120.53</v>
      </c>
      <c r="F22" s="87">
        <v>42730</v>
      </c>
      <c r="G22" s="82" t="s">
        <v>321</v>
      </c>
      <c r="H22" s="84">
        <v>22120.53</v>
      </c>
      <c r="I22" s="84">
        <v>22120.53</v>
      </c>
      <c r="J22" s="84">
        <f t="shared" si="0"/>
        <v>0</v>
      </c>
      <c r="K22" s="88" t="s">
        <v>322</v>
      </c>
      <c r="L22" s="82" t="s">
        <v>12</v>
      </c>
      <c r="M22" s="81"/>
      <c r="N22" s="81" t="s">
        <v>46</v>
      </c>
      <c r="O22" s="82"/>
      <c r="P22" s="82"/>
      <c r="Q22" s="82"/>
      <c r="R22" s="86"/>
      <c r="S22" s="86"/>
    </row>
    <row r="23" spans="1:19" s="3" customFormat="1" x14ac:dyDescent="0.25">
      <c r="A23" s="86" t="s">
        <v>311</v>
      </c>
      <c r="B23" s="86"/>
      <c r="C23" s="83">
        <v>36298.51</v>
      </c>
      <c r="D23" s="83">
        <v>37120</v>
      </c>
      <c r="E23" s="84">
        <v>37960.080000000002</v>
      </c>
      <c r="F23" s="87">
        <v>43301</v>
      </c>
      <c r="G23" s="82" t="s">
        <v>12</v>
      </c>
      <c r="H23" s="84">
        <v>37960.080000000002</v>
      </c>
      <c r="I23" s="84">
        <v>37960</v>
      </c>
      <c r="J23" s="84">
        <v>0</v>
      </c>
      <c r="K23" s="88" t="s">
        <v>323</v>
      </c>
      <c r="L23" s="82" t="s">
        <v>12</v>
      </c>
      <c r="M23" s="81"/>
      <c r="N23" s="81" t="s">
        <v>46</v>
      </c>
      <c r="O23" s="82"/>
      <c r="P23" s="82"/>
      <c r="Q23" s="82"/>
      <c r="R23" s="86"/>
      <c r="S23" s="86"/>
    </row>
    <row r="24" spans="1:19" s="3" customFormat="1" x14ac:dyDescent="0.25">
      <c r="A24" s="86" t="s">
        <v>311</v>
      </c>
      <c r="B24" s="86"/>
      <c r="C24" s="83">
        <v>105355</v>
      </c>
      <c r="D24" s="83">
        <v>0</v>
      </c>
      <c r="E24" s="84">
        <v>107631.84</v>
      </c>
      <c r="F24" s="87">
        <v>42996</v>
      </c>
      <c r="G24" s="82" t="s">
        <v>12</v>
      </c>
      <c r="H24" s="84">
        <v>107632</v>
      </c>
      <c r="I24" s="84">
        <v>107632</v>
      </c>
      <c r="J24" s="84">
        <f t="shared" si="0"/>
        <v>0</v>
      </c>
      <c r="K24" s="88" t="s">
        <v>324</v>
      </c>
      <c r="L24" s="82" t="s">
        <v>12</v>
      </c>
      <c r="M24" s="81"/>
      <c r="N24" s="81" t="s">
        <v>46</v>
      </c>
      <c r="O24" s="82"/>
      <c r="P24" s="82"/>
      <c r="Q24" s="82"/>
      <c r="R24" s="86"/>
      <c r="S24" s="86"/>
    </row>
    <row r="25" spans="1:19" s="3" customFormat="1" x14ac:dyDescent="0.25">
      <c r="A25" s="86"/>
      <c r="B25" s="86"/>
      <c r="C25" s="83">
        <v>0</v>
      </c>
      <c r="D25" s="83">
        <v>0</v>
      </c>
      <c r="E25" s="84">
        <v>0</v>
      </c>
      <c r="F25" s="87"/>
      <c r="G25" s="82"/>
      <c r="H25" s="84">
        <v>0</v>
      </c>
      <c r="I25" s="84">
        <v>0</v>
      </c>
      <c r="J25" s="84">
        <f t="shared" si="0"/>
        <v>0</v>
      </c>
      <c r="K25" s="88"/>
      <c r="L25" s="82"/>
      <c r="M25" s="81"/>
      <c r="N25" s="81"/>
      <c r="O25" s="82"/>
      <c r="P25" s="82"/>
      <c r="Q25" s="82"/>
      <c r="R25" s="86"/>
      <c r="S25" s="86"/>
    </row>
    <row r="26" spans="1:19" s="3" customFormat="1" x14ac:dyDescent="0.25">
      <c r="A26" s="86"/>
      <c r="B26" s="86"/>
      <c r="C26" s="83">
        <v>0</v>
      </c>
      <c r="D26" s="83">
        <v>0</v>
      </c>
      <c r="E26" s="84">
        <v>0</v>
      </c>
      <c r="F26" s="87"/>
      <c r="G26" s="82"/>
      <c r="H26" s="84">
        <v>0</v>
      </c>
      <c r="I26" s="84">
        <v>0</v>
      </c>
      <c r="J26" s="84">
        <f t="shared" si="0"/>
        <v>0</v>
      </c>
      <c r="K26" s="88"/>
      <c r="L26" s="82"/>
      <c r="M26" s="81"/>
      <c r="N26" s="81"/>
      <c r="O26" s="82"/>
      <c r="P26" s="82"/>
      <c r="Q26" s="82"/>
      <c r="R26" s="86"/>
      <c r="S26" s="86"/>
    </row>
    <row r="27" spans="1:19" s="3" customFormat="1" x14ac:dyDescent="0.25">
      <c r="A27" s="86"/>
      <c r="B27" s="86"/>
      <c r="C27" s="83">
        <v>0</v>
      </c>
      <c r="D27" s="83">
        <v>0</v>
      </c>
      <c r="E27" s="84">
        <v>0</v>
      </c>
      <c r="F27" s="87"/>
      <c r="G27" s="82"/>
      <c r="H27" s="84">
        <v>0</v>
      </c>
      <c r="I27" s="84">
        <v>0</v>
      </c>
      <c r="J27" s="84">
        <f t="shared" si="0"/>
        <v>0</v>
      </c>
      <c r="K27" s="88"/>
      <c r="L27" s="82"/>
      <c r="M27" s="81"/>
      <c r="N27" s="81"/>
      <c r="O27" s="82"/>
      <c r="P27" s="82"/>
      <c r="Q27" s="82"/>
      <c r="R27" s="86"/>
      <c r="S27" s="86"/>
    </row>
    <row r="28" spans="1:19" s="3" customFormat="1" x14ac:dyDescent="0.25">
      <c r="A28" s="86"/>
      <c r="B28" s="86"/>
      <c r="C28" s="83">
        <v>0</v>
      </c>
      <c r="D28" s="83">
        <v>0</v>
      </c>
      <c r="E28" s="84">
        <v>0</v>
      </c>
      <c r="F28" s="87"/>
      <c r="G28" s="82"/>
      <c r="H28" s="84">
        <v>0</v>
      </c>
      <c r="I28" s="84">
        <v>0</v>
      </c>
      <c r="J28" s="84">
        <f t="shared" si="0"/>
        <v>0</v>
      </c>
      <c r="K28" s="88"/>
      <c r="L28" s="82"/>
      <c r="M28" s="81"/>
      <c r="N28" s="81"/>
      <c r="O28" s="82"/>
      <c r="P28" s="82"/>
      <c r="Q28" s="82"/>
      <c r="R28" s="86"/>
      <c r="S28" s="86"/>
    </row>
    <row r="29" spans="1:19" s="3" customFormat="1" x14ac:dyDescent="0.25">
      <c r="A29" s="86"/>
      <c r="B29" s="86"/>
      <c r="C29" s="83">
        <v>0</v>
      </c>
      <c r="D29" s="83">
        <v>0</v>
      </c>
      <c r="E29" s="84">
        <v>0</v>
      </c>
      <c r="F29" s="87"/>
      <c r="G29" s="82"/>
      <c r="H29" s="84">
        <v>0</v>
      </c>
      <c r="I29" s="84">
        <v>0</v>
      </c>
      <c r="J29" s="84">
        <f t="shared" si="0"/>
        <v>0</v>
      </c>
      <c r="K29" s="88"/>
      <c r="L29" s="82"/>
      <c r="M29" s="81"/>
      <c r="N29" s="81"/>
      <c r="O29" s="82"/>
      <c r="P29" s="82"/>
      <c r="Q29" s="82"/>
      <c r="R29" s="86"/>
      <c r="S29" s="86"/>
    </row>
    <row r="30" spans="1:19" s="3" customFormat="1" x14ac:dyDescent="0.25">
      <c r="A30" s="86"/>
      <c r="B30" s="86"/>
      <c r="C30" s="83">
        <v>0</v>
      </c>
      <c r="D30" s="83">
        <v>0</v>
      </c>
      <c r="E30" s="84">
        <v>0</v>
      </c>
      <c r="F30" s="87"/>
      <c r="G30" s="82"/>
      <c r="H30" s="84">
        <v>0</v>
      </c>
      <c r="I30" s="84">
        <v>0</v>
      </c>
      <c r="J30" s="84">
        <f t="shared" si="0"/>
        <v>0</v>
      </c>
      <c r="K30" s="88"/>
      <c r="L30" s="82"/>
      <c r="M30" s="81"/>
      <c r="N30" s="81"/>
      <c r="O30" s="82"/>
      <c r="P30" s="82"/>
      <c r="Q30" s="82"/>
      <c r="R30" s="86"/>
      <c r="S30" s="86"/>
    </row>
    <row r="31" spans="1:19" s="3" customFormat="1" x14ac:dyDescent="0.25">
      <c r="A31" s="86"/>
      <c r="B31" s="86"/>
      <c r="C31" s="83">
        <v>0</v>
      </c>
      <c r="D31" s="83">
        <v>0</v>
      </c>
      <c r="E31" s="84">
        <v>0</v>
      </c>
      <c r="F31" s="87"/>
      <c r="G31" s="82"/>
      <c r="H31" s="84">
        <v>0</v>
      </c>
      <c r="I31" s="84">
        <v>0</v>
      </c>
      <c r="J31" s="84">
        <f t="shared" si="0"/>
        <v>0</v>
      </c>
      <c r="K31" s="88"/>
      <c r="L31" s="82"/>
      <c r="M31" s="81"/>
      <c r="N31" s="81"/>
      <c r="O31" s="82"/>
      <c r="P31" s="82"/>
      <c r="Q31" s="82"/>
      <c r="R31" s="86"/>
      <c r="S31" s="86"/>
    </row>
    <row r="32" spans="1:19" s="3" customFormat="1" x14ac:dyDescent="0.25">
      <c r="A32" s="86"/>
      <c r="B32" s="86"/>
      <c r="C32" s="83">
        <v>0</v>
      </c>
      <c r="D32" s="83">
        <v>0</v>
      </c>
      <c r="E32" s="84">
        <v>0</v>
      </c>
      <c r="F32" s="87"/>
      <c r="G32" s="82"/>
      <c r="H32" s="84">
        <v>0</v>
      </c>
      <c r="I32" s="84">
        <v>0</v>
      </c>
      <c r="J32" s="84">
        <f t="shared" si="0"/>
        <v>0</v>
      </c>
      <c r="K32" s="88"/>
      <c r="L32" s="82"/>
      <c r="M32" s="81"/>
      <c r="N32" s="81"/>
      <c r="O32" s="82"/>
      <c r="P32" s="82"/>
      <c r="Q32" s="82"/>
      <c r="R32" s="86"/>
      <c r="S32" s="86"/>
    </row>
    <row r="33" spans="1:19" s="3" customFormat="1" x14ac:dyDescent="0.25">
      <c r="A33" s="86"/>
      <c r="B33" s="86"/>
      <c r="C33" s="83">
        <v>0</v>
      </c>
      <c r="D33" s="83">
        <v>0</v>
      </c>
      <c r="E33" s="84">
        <v>0</v>
      </c>
      <c r="F33" s="87"/>
      <c r="G33" s="82"/>
      <c r="H33" s="84">
        <v>0</v>
      </c>
      <c r="I33" s="84">
        <v>0</v>
      </c>
      <c r="J33" s="84">
        <f t="shared" si="0"/>
        <v>0</v>
      </c>
      <c r="K33" s="88"/>
      <c r="L33" s="82"/>
      <c r="M33" s="81"/>
      <c r="N33" s="81"/>
      <c r="O33" s="82"/>
      <c r="P33" s="82"/>
      <c r="Q33" s="82"/>
      <c r="R33" s="86"/>
      <c r="S33" s="86"/>
    </row>
    <row r="34" spans="1:19" s="3" customFormat="1" x14ac:dyDescent="0.25">
      <c r="A34" s="86"/>
      <c r="B34" s="86"/>
      <c r="C34" s="83">
        <v>0</v>
      </c>
      <c r="D34" s="83">
        <v>0</v>
      </c>
      <c r="E34" s="84">
        <v>0</v>
      </c>
      <c r="F34" s="87"/>
      <c r="G34" s="82"/>
      <c r="H34" s="84">
        <v>0</v>
      </c>
      <c r="I34" s="84">
        <v>0</v>
      </c>
      <c r="J34" s="84">
        <f t="shared" si="0"/>
        <v>0</v>
      </c>
      <c r="K34" s="88"/>
      <c r="L34" s="82"/>
      <c r="M34" s="81"/>
      <c r="N34" s="81"/>
      <c r="O34" s="82"/>
      <c r="P34" s="82"/>
      <c r="Q34" s="82"/>
      <c r="R34" s="86"/>
      <c r="S34" s="86"/>
    </row>
    <row r="35" spans="1:19" s="3" customFormat="1" x14ac:dyDescent="0.25">
      <c r="A35" s="86"/>
      <c r="B35" s="86"/>
      <c r="C35" s="83">
        <v>0</v>
      </c>
      <c r="D35" s="83">
        <v>0</v>
      </c>
      <c r="E35" s="84">
        <v>0</v>
      </c>
      <c r="F35" s="87"/>
      <c r="G35" s="82"/>
      <c r="H35" s="84">
        <v>0</v>
      </c>
      <c r="I35" s="84">
        <v>0</v>
      </c>
      <c r="J35" s="84">
        <f t="shared" si="0"/>
        <v>0</v>
      </c>
      <c r="K35" s="88"/>
      <c r="L35" s="82"/>
      <c r="M35" s="81"/>
      <c r="N35" s="81"/>
      <c r="O35" s="82"/>
      <c r="P35" s="82"/>
      <c r="Q35" s="82"/>
      <c r="R35" s="86"/>
      <c r="S35" s="86"/>
    </row>
    <row r="36" spans="1:19" s="3" customFormat="1" x14ac:dyDescent="0.25">
      <c r="A36" s="86"/>
      <c r="B36" s="86"/>
      <c r="C36" s="83">
        <v>0</v>
      </c>
      <c r="D36" s="83">
        <v>0</v>
      </c>
      <c r="E36" s="84">
        <v>0</v>
      </c>
      <c r="F36" s="87"/>
      <c r="G36" s="82"/>
      <c r="H36" s="84">
        <v>0</v>
      </c>
      <c r="I36" s="84">
        <v>0</v>
      </c>
      <c r="J36" s="84">
        <f t="shared" si="0"/>
        <v>0</v>
      </c>
      <c r="K36" s="88"/>
      <c r="L36" s="82"/>
      <c r="M36" s="81"/>
      <c r="N36" s="81"/>
      <c r="O36" s="82"/>
      <c r="P36" s="82"/>
      <c r="Q36" s="82"/>
      <c r="R36" s="86"/>
      <c r="S36" s="86"/>
    </row>
    <row r="37" spans="1:19" s="3" customFormat="1" x14ac:dyDescent="0.25">
      <c r="A37" s="86"/>
      <c r="B37" s="86"/>
      <c r="C37" s="83">
        <v>0</v>
      </c>
      <c r="D37" s="83">
        <v>0</v>
      </c>
      <c r="E37" s="84">
        <v>0</v>
      </c>
      <c r="F37" s="87"/>
      <c r="G37" s="82"/>
      <c r="H37" s="84">
        <v>0</v>
      </c>
      <c r="I37" s="84">
        <v>0</v>
      </c>
      <c r="J37" s="84">
        <f t="shared" si="0"/>
        <v>0</v>
      </c>
      <c r="K37" s="88"/>
      <c r="L37" s="82"/>
      <c r="M37" s="81"/>
      <c r="N37" s="81"/>
      <c r="O37" s="82"/>
      <c r="P37" s="82"/>
      <c r="Q37" s="82"/>
      <c r="R37" s="86"/>
      <c r="S37" s="86"/>
    </row>
    <row r="38" spans="1:19" s="3" customFormat="1" x14ac:dyDescent="0.25">
      <c r="A38" s="86"/>
      <c r="B38" s="86"/>
      <c r="C38" s="83">
        <v>0</v>
      </c>
      <c r="D38" s="83">
        <v>0</v>
      </c>
      <c r="E38" s="84">
        <v>0</v>
      </c>
      <c r="F38" s="87"/>
      <c r="G38" s="82"/>
      <c r="H38" s="84">
        <v>0</v>
      </c>
      <c r="I38" s="84">
        <v>0</v>
      </c>
      <c r="J38" s="84">
        <f t="shared" si="0"/>
        <v>0</v>
      </c>
      <c r="K38" s="88"/>
      <c r="L38" s="82"/>
      <c r="M38" s="81"/>
      <c r="N38" s="81"/>
      <c r="O38" s="82"/>
      <c r="P38" s="82"/>
      <c r="Q38" s="82"/>
      <c r="R38" s="86"/>
      <c r="S38" s="86"/>
    </row>
    <row r="39" spans="1:19" s="3" customFormat="1" x14ac:dyDescent="0.25">
      <c r="A39" s="86"/>
      <c r="B39" s="86"/>
      <c r="C39" s="83">
        <v>0</v>
      </c>
      <c r="D39" s="83">
        <v>0</v>
      </c>
      <c r="E39" s="84">
        <v>0</v>
      </c>
      <c r="F39" s="87"/>
      <c r="G39" s="82"/>
      <c r="H39" s="84">
        <v>0</v>
      </c>
      <c r="I39" s="84">
        <v>0</v>
      </c>
      <c r="J39" s="84">
        <f t="shared" si="0"/>
        <v>0</v>
      </c>
      <c r="K39" s="88"/>
      <c r="L39" s="82"/>
      <c r="M39" s="81"/>
      <c r="N39" s="81"/>
      <c r="O39" s="82"/>
      <c r="P39" s="82"/>
      <c r="Q39" s="82"/>
      <c r="R39" s="86"/>
      <c r="S39" s="86"/>
    </row>
    <row r="40" spans="1:19" s="3" customFormat="1" x14ac:dyDescent="0.25">
      <c r="A40" s="86"/>
      <c r="B40" s="86"/>
      <c r="C40" s="83">
        <v>0</v>
      </c>
      <c r="D40" s="83">
        <v>0</v>
      </c>
      <c r="E40" s="84">
        <v>0</v>
      </c>
      <c r="F40" s="87"/>
      <c r="G40" s="82"/>
      <c r="H40" s="84">
        <v>0</v>
      </c>
      <c r="I40" s="84">
        <v>0</v>
      </c>
      <c r="J40" s="84">
        <f t="shared" si="0"/>
        <v>0</v>
      </c>
      <c r="K40" s="88"/>
      <c r="L40" s="82"/>
      <c r="M40" s="81"/>
      <c r="N40" s="81"/>
      <c r="O40" s="82"/>
      <c r="P40" s="82"/>
      <c r="Q40" s="82"/>
      <c r="R40" s="86"/>
      <c r="S40" s="86"/>
    </row>
    <row r="41" spans="1:19" s="3" customFormat="1" x14ac:dyDescent="0.25">
      <c r="A41" s="86"/>
      <c r="B41" s="86"/>
      <c r="C41" s="83">
        <v>0</v>
      </c>
      <c r="D41" s="83">
        <v>0</v>
      </c>
      <c r="E41" s="84">
        <v>0</v>
      </c>
      <c r="F41" s="87"/>
      <c r="G41" s="82"/>
      <c r="H41" s="84">
        <v>0</v>
      </c>
      <c r="I41" s="84">
        <v>0</v>
      </c>
      <c r="J41" s="84">
        <f t="shared" si="0"/>
        <v>0</v>
      </c>
      <c r="K41" s="88"/>
      <c r="L41" s="82"/>
      <c r="M41" s="81"/>
      <c r="N41" s="81"/>
      <c r="O41" s="82"/>
      <c r="P41" s="82"/>
      <c r="Q41" s="82"/>
      <c r="R41" s="86"/>
      <c r="S41" s="86"/>
    </row>
    <row r="42" spans="1:19" s="3" customFormat="1" x14ac:dyDescent="0.25">
      <c r="A42" s="86"/>
      <c r="B42" s="86"/>
      <c r="C42" s="83">
        <v>0</v>
      </c>
      <c r="D42" s="83">
        <v>0</v>
      </c>
      <c r="E42" s="84">
        <v>0</v>
      </c>
      <c r="F42" s="87"/>
      <c r="G42" s="82"/>
      <c r="H42" s="84">
        <v>0</v>
      </c>
      <c r="I42" s="84">
        <v>0</v>
      </c>
      <c r="J42" s="84">
        <f t="shared" si="0"/>
        <v>0</v>
      </c>
      <c r="K42" s="88"/>
      <c r="L42" s="82"/>
      <c r="M42" s="81"/>
      <c r="N42" s="81"/>
      <c r="O42" s="82"/>
      <c r="P42" s="82"/>
      <c r="Q42" s="82"/>
      <c r="R42" s="86"/>
      <c r="S42" s="86"/>
    </row>
    <row r="43" spans="1:19" s="3" customFormat="1" x14ac:dyDescent="0.25">
      <c r="A43" s="86"/>
      <c r="B43" s="86"/>
      <c r="C43" s="83">
        <v>0</v>
      </c>
      <c r="D43" s="83">
        <v>0</v>
      </c>
      <c r="E43" s="84">
        <v>0</v>
      </c>
      <c r="F43" s="87"/>
      <c r="G43" s="82"/>
      <c r="H43" s="84">
        <v>0</v>
      </c>
      <c r="I43" s="84">
        <v>0</v>
      </c>
      <c r="J43" s="84">
        <f t="shared" si="0"/>
        <v>0</v>
      </c>
      <c r="K43" s="88"/>
      <c r="L43" s="82"/>
      <c r="M43" s="81"/>
      <c r="N43" s="81"/>
      <c r="O43" s="82"/>
      <c r="P43" s="82"/>
      <c r="Q43" s="82"/>
      <c r="R43" s="86"/>
      <c r="S43" s="86"/>
    </row>
    <row r="44" spans="1:19" s="3" customFormat="1" x14ac:dyDescent="0.25">
      <c r="A44" s="86"/>
      <c r="B44" s="86"/>
      <c r="C44" s="83">
        <v>0</v>
      </c>
      <c r="D44" s="83">
        <v>0</v>
      </c>
      <c r="E44" s="84">
        <v>0</v>
      </c>
      <c r="F44" s="87"/>
      <c r="G44" s="82"/>
      <c r="H44" s="84">
        <v>0</v>
      </c>
      <c r="I44" s="84">
        <v>0</v>
      </c>
      <c r="J44" s="84">
        <f t="shared" si="0"/>
        <v>0</v>
      </c>
      <c r="K44" s="88"/>
      <c r="L44" s="82"/>
      <c r="M44" s="81"/>
      <c r="N44" s="81"/>
      <c r="O44" s="82"/>
      <c r="P44" s="82"/>
      <c r="Q44" s="82"/>
      <c r="R44" s="86"/>
      <c r="S44" s="86"/>
    </row>
    <row r="45" spans="1:19" s="3" customFormat="1" x14ac:dyDescent="0.25">
      <c r="A45" s="86"/>
      <c r="B45" s="86"/>
      <c r="C45" s="83">
        <v>0</v>
      </c>
      <c r="D45" s="83">
        <v>0</v>
      </c>
      <c r="E45" s="84">
        <v>0</v>
      </c>
      <c r="F45" s="87"/>
      <c r="G45" s="82"/>
      <c r="H45" s="84">
        <v>0</v>
      </c>
      <c r="I45" s="84">
        <v>0</v>
      </c>
      <c r="J45" s="84">
        <f t="shared" si="0"/>
        <v>0</v>
      </c>
      <c r="K45" s="88"/>
      <c r="L45" s="82"/>
      <c r="M45" s="81"/>
      <c r="N45" s="81"/>
      <c r="O45" s="82"/>
      <c r="P45" s="82"/>
      <c r="Q45" s="82"/>
      <c r="R45" s="86"/>
      <c r="S45" s="86"/>
    </row>
    <row r="46" spans="1:19" s="3" customFormat="1" x14ac:dyDescent="0.25">
      <c r="A46" s="86"/>
      <c r="B46" s="86"/>
      <c r="C46" s="83">
        <v>0</v>
      </c>
      <c r="D46" s="83">
        <v>0</v>
      </c>
      <c r="E46" s="84">
        <v>0</v>
      </c>
      <c r="F46" s="87"/>
      <c r="G46" s="82"/>
      <c r="H46" s="84">
        <v>0</v>
      </c>
      <c r="I46" s="84">
        <v>0</v>
      </c>
      <c r="J46" s="84">
        <f t="shared" si="0"/>
        <v>0</v>
      </c>
      <c r="K46" s="88"/>
      <c r="L46" s="82"/>
      <c r="M46" s="81"/>
      <c r="N46" s="81"/>
      <c r="O46" s="82"/>
      <c r="P46" s="82"/>
      <c r="Q46" s="82"/>
      <c r="R46" s="86"/>
      <c r="S46" s="86"/>
    </row>
    <row r="47" spans="1:19" s="3" customFormat="1" x14ac:dyDescent="0.25">
      <c r="A47" s="86"/>
      <c r="B47" s="86"/>
      <c r="C47" s="83">
        <v>0</v>
      </c>
      <c r="D47" s="83">
        <v>0</v>
      </c>
      <c r="E47" s="84">
        <v>0</v>
      </c>
      <c r="F47" s="87"/>
      <c r="G47" s="82"/>
      <c r="H47" s="84">
        <v>0</v>
      </c>
      <c r="I47" s="84">
        <v>0</v>
      </c>
      <c r="J47" s="84">
        <f t="shared" si="0"/>
        <v>0</v>
      </c>
      <c r="K47" s="88"/>
      <c r="L47" s="82"/>
      <c r="M47" s="81"/>
      <c r="N47" s="81"/>
      <c r="O47" s="82"/>
      <c r="P47" s="82"/>
      <c r="Q47" s="82"/>
      <c r="R47" s="86"/>
      <c r="S47" s="86"/>
    </row>
    <row r="48" spans="1:19" s="3" customFormat="1" x14ac:dyDescent="0.25">
      <c r="A48" s="86"/>
      <c r="B48" s="86"/>
      <c r="C48" s="83">
        <v>0</v>
      </c>
      <c r="D48" s="83">
        <v>0</v>
      </c>
      <c r="E48" s="84">
        <v>0</v>
      </c>
      <c r="F48" s="87"/>
      <c r="G48" s="82"/>
      <c r="H48" s="84">
        <v>0</v>
      </c>
      <c r="I48" s="84">
        <v>0</v>
      </c>
      <c r="J48" s="84">
        <f t="shared" si="0"/>
        <v>0</v>
      </c>
      <c r="K48" s="88"/>
      <c r="L48" s="82"/>
      <c r="M48" s="81"/>
      <c r="N48" s="81"/>
      <c r="O48" s="82"/>
      <c r="P48" s="82"/>
      <c r="Q48" s="82"/>
      <c r="R48" s="86"/>
      <c r="S48" s="86"/>
    </row>
    <row r="49" spans="1:19" s="3" customFormat="1" x14ac:dyDescent="0.25">
      <c r="A49" s="86"/>
      <c r="B49" s="86"/>
      <c r="C49" s="83">
        <v>0</v>
      </c>
      <c r="D49" s="83">
        <v>0</v>
      </c>
      <c r="E49" s="84">
        <v>0</v>
      </c>
      <c r="F49" s="87"/>
      <c r="G49" s="82"/>
      <c r="H49" s="84">
        <v>0</v>
      </c>
      <c r="I49" s="84">
        <v>0</v>
      </c>
      <c r="J49" s="84">
        <f t="shared" si="0"/>
        <v>0</v>
      </c>
      <c r="K49" s="88"/>
      <c r="L49" s="82"/>
      <c r="M49" s="81"/>
      <c r="N49" s="81"/>
      <c r="O49" s="82"/>
      <c r="P49" s="82"/>
      <c r="Q49" s="82"/>
      <c r="R49" s="86"/>
      <c r="S49" s="86"/>
    </row>
    <row r="50" spans="1:19" s="3" customFormat="1" x14ac:dyDescent="0.25">
      <c r="A50" s="86"/>
      <c r="B50" s="86"/>
      <c r="C50" s="83">
        <v>0</v>
      </c>
      <c r="D50" s="83">
        <v>0</v>
      </c>
      <c r="E50" s="84">
        <v>0</v>
      </c>
      <c r="F50" s="87"/>
      <c r="G50" s="82"/>
      <c r="H50" s="84">
        <v>0</v>
      </c>
      <c r="I50" s="84">
        <v>0</v>
      </c>
      <c r="J50" s="84">
        <f t="shared" si="0"/>
        <v>0</v>
      </c>
      <c r="K50" s="88"/>
      <c r="L50" s="82"/>
      <c r="M50" s="81"/>
      <c r="N50" s="81"/>
      <c r="O50" s="82"/>
      <c r="P50" s="82"/>
      <c r="Q50" s="82"/>
      <c r="R50" s="86"/>
      <c r="S50" s="86"/>
    </row>
    <row r="51" spans="1:19" s="3" customFormat="1" x14ac:dyDescent="0.25">
      <c r="A51" s="86"/>
      <c r="B51" s="86"/>
      <c r="C51" s="83">
        <v>0</v>
      </c>
      <c r="D51" s="83">
        <v>0</v>
      </c>
      <c r="E51" s="84">
        <v>0</v>
      </c>
      <c r="F51" s="87"/>
      <c r="G51" s="82"/>
      <c r="H51" s="84">
        <v>0</v>
      </c>
      <c r="I51" s="84">
        <v>0</v>
      </c>
      <c r="J51" s="84">
        <f t="shared" si="0"/>
        <v>0</v>
      </c>
      <c r="K51" s="88"/>
      <c r="L51" s="82"/>
      <c r="M51" s="81"/>
      <c r="N51" s="81"/>
      <c r="O51" s="82"/>
      <c r="P51" s="82"/>
      <c r="Q51" s="82"/>
      <c r="R51" s="86"/>
      <c r="S51" s="86"/>
    </row>
    <row r="52" spans="1:19" s="3" customFormat="1" x14ac:dyDescent="0.25">
      <c r="A52" s="86"/>
      <c r="B52" s="86"/>
      <c r="C52" s="83">
        <v>0</v>
      </c>
      <c r="D52" s="83">
        <v>0</v>
      </c>
      <c r="E52" s="84">
        <v>0</v>
      </c>
      <c r="F52" s="87"/>
      <c r="G52" s="82"/>
      <c r="H52" s="84">
        <v>0</v>
      </c>
      <c r="I52" s="84">
        <v>0</v>
      </c>
      <c r="J52" s="84">
        <f t="shared" si="0"/>
        <v>0</v>
      </c>
      <c r="K52" s="88"/>
      <c r="L52" s="82"/>
      <c r="M52" s="81"/>
      <c r="N52" s="81"/>
      <c r="O52" s="82"/>
      <c r="P52" s="82"/>
      <c r="Q52" s="82"/>
      <c r="R52" s="86"/>
      <c r="S52" s="86"/>
    </row>
    <row r="53" spans="1:19" s="3" customFormat="1" x14ac:dyDescent="0.25">
      <c r="A53" s="86"/>
      <c r="B53" s="86"/>
      <c r="C53" s="83">
        <v>0</v>
      </c>
      <c r="D53" s="83">
        <v>0</v>
      </c>
      <c r="E53" s="84">
        <v>0</v>
      </c>
      <c r="F53" s="87"/>
      <c r="G53" s="82"/>
      <c r="H53" s="84">
        <v>0</v>
      </c>
      <c r="I53" s="84">
        <v>0</v>
      </c>
      <c r="J53" s="84">
        <f t="shared" si="0"/>
        <v>0</v>
      </c>
      <c r="K53" s="88"/>
      <c r="L53" s="82"/>
      <c r="M53" s="81"/>
      <c r="N53" s="81"/>
      <c r="O53" s="82"/>
      <c r="P53" s="82"/>
      <c r="Q53" s="82"/>
      <c r="R53" s="86"/>
      <c r="S53" s="86"/>
    </row>
    <row r="54" spans="1:19" s="3" customFormat="1" x14ac:dyDescent="0.25">
      <c r="A54" s="86"/>
      <c r="B54" s="86"/>
      <c r="C54" s="83">
        <v>0</v>
      </c>
      <c r="D54" s="83">
        <v>0</v>
      </c>
      <c r="E54" s="84">
        <v>0</v>
      </c>
      <c r="F54" s="87"/>
      <c r="G54" s="82"/>
      <c r="H54" s="84">
        <v>0</v>
      </c>
      <c r="I54" s="84">
        <v>0</v>
      </c>
      <c r="J54" s="84">
        <f t="shared" si="0"/>
        <v>0</v>
      </c>
      <c r="K54" s="88"/>
      <c r="L54" s="82"/>
      <c r="M54" s="81"/>
      <c r="N54" s="81"/>
      <c r="O54" s="82"/>
      <c r="P54" s="82"/>
      <c r="Q54" s="82"/>
      <c r="R54" s="86"/>
      <c r="S54" s="86"/>
    </row>
    <row r="55" spans="1:19" s="3" customFormat="1" x14ac:dyDescent="0.25">
      <c r="A55" s="86"/>
      <c r="B55" s="86"/>
      <c r="C55" s="83">
        <v>0</v>
      </c>
      <c r="D55" s="83">
        <v>0</v>
      </c>
      <c r="E55" s="84">
        <v>0</v>
      </c>
      <c r="F55" s="87"/>
      <c r="G55" s="82"/>
      <c r="H55" s="84">
        <v>0</v>
      </c>
      <c r="I55" s="84">
        <v>0</v>
      </c>
      <c r="J55" s="84">
        <f t="shared" si="0"/>
        <v>0</v>
      </c>
      <c r="K55" s="88"/>
      <c r="L55" s="82"/>
      <c r="M55" s="81"/>
      <c r="N55" s="81"/>
      <c r="O55" s="82"/>
      <c r="P55" s="82"/>
      <c r="Q55" s="82"/>
      <c r="R55" s="86"/>
      <c r="S55" s="86"/>
    </row>
    <row r="56" spans="1:19" s="3" customFormat="1" x14ac:dyDescent="0.25">
      <c r="A56" s="86"/>
      <c r="B56" s="86"/>
      <c r="C56" s="83">
        <v>0</v>
      </c>
      <c r="D56" s="83">
        <v>0</v>
      </c>
      <c r="E56" s="84">
        <v>0</v>
      </c>
      <c r="F56" s="87"/>
      <c r="G56" s="82"/>
      <c r="H56" s="84">
        <v>0</v>
      </c>
      <c r="I56" s="84">
        <v>0</v>
      </c>
      <c r="J56" s="84">
        <f t="shared" si="0"/>
        <v>0</v>
      </c>
      <c r="K56" s="88"/>
      <c r="L56" s="82"/>
      <c r="M56" s="81"/>
      <c r="N56" s="81"/>
      <c r="O56" s="82"/>
      <c r="P56" s="82"/>
      <c r="Q56" s="82"/>
      <c r="R56" s="86"/>
      <c r="S56" s="86"/>
    </row>
    <row r="57" spans="1:19" s="3" customFormat="1" x14ac:dyDescent="0.25">
      <c r="A57" s="86"/>
      <c r="B57" s="86"/>
      <c r="C57" s="83">
        <v>0</v>
      </c>
      <c r="D57" s="83">
        <v>0</v>
      </c>
      <c r="E57" s="84">
        <v>0</v>
      </c>
      <c r="F57" s="87"/>
      <c r="G57" s="82"/>
      <c r="H57" s="84">
        <v>0</v>
      </c>
      <c r="I57" s="84">
        <v>0</v>
      </c>
      <c r="J57" s="84">
        <f t="shared" si="0"/>
        <v>0</v>
      </c>
      <c r="K57" s="88"/>
      <c r="L57" s="82"/>
      <c r="M57" s="81"/>
      <c r="N57" s="81"/>
      <c r="O57" s="82"/>
      <c r="P57" s="82"/>
      <c r="Q57" s="82"/>
      <c r="R57" s="86"/>
      <c r="S57" s="86"/>
    </row>
    <row r="58" spans="1:19" s="3" customFormat="1" x14ac:dyDescent="0.25">
      <c r="A58" s="86"/>
      <c r="B58" s="86"/>
      <c r="C58" s="83">
        <v>0</v>
      </c>
      <c r="D58" s="83">
        <v>0</v>
      </c>
      <c r="E58" s="84">
        <v>0</v>
      </c>
      <c r="F58" s="87"/>
      <c r="G58" s="82"/>
      <c r="H58" s="84">
        <v>0</v>
      </c>
      <c r="I58" s="84">
        <v>0</v>
      </c>
      <c r="J58" s="84">
        <f t="shared" si="0"/>
        <v>0</v>
      </c>
      <c r="K58" s="88"/>
      <c r="L58" s="82"/>
      <c r="M58" s="81"/>
      <c r="N58" s="81"/>
      <c r="O58" s="82"/>
      <c r="P58" s="82"/>
      <c r="Q58" s="82"/>
      <c r="R58" s="86"/>
      <c r="S58" s="86"/>
    </row>
    <row r="59" spans="1:19" s="3" customFormat="1" x14ac:dyDescent="0.25">
      <c r="A59" s="86"/>
      <c r="B59" s="86"/>
      <c r="C59" s="83">
        <v>0</v>
      </c>
      <c r="D59" s="83">
        <v>0</v>
      </c>
      <c r="E59" s="84">
        <v>0</v>
      </c>
      <c r="F59" s="87"/>
      <c r="G59" s="82"/>
      <c r="H59" s="84">
        <v>0</v>
      </c>
      <c r="I59" s="84">
        <v>0</v>
      </c>
      <c r="J59" s="84">
        <f t="shared" si="0"/>
        <v>0</v>
      </c>
      <c r="K59" s="88"/>
      <c r="L59" s="82"/>
      <c r="M59" s="81"/>
      <c r="N59" s="81"/>
      <c r="O59" s="82"/>
      <c r="P59" s="82"/>
      <c r="Q59" s="82"/>
      <c r="R59" s="86"/>
      <c r="S59" s="86"/>
    </row>
    <row r="60" spans="1:19" s="3" customFormat="1" x14ac:dyDescent="0.25">
      <c r="A60" s="86"/>
      <c r="B60" s="86"/>
      <c r="C60" s="83">
        <v>0</v>
      </c>
      <c r="D60" s="83">
        <v>0</v>
      </c>
      <c r="E60" s="84">
        <v>0</v>
      </c>
      <c r="F60" s="87"/>
      <c r="G60" s="82"/>
      <c r="H60" s="84">
        <v>0</v>
      </c>
      <c r="I60" s="84">
        <v>0</v>
      </c>
      <c r="J60" s="84">
        <f t="shared" si="0"/>
        <v>0</v>
      </c>
      <c r="K60" s="88"/>
      <c r="L60" s="82"/>
      <c r="M60" s="81"/>
      <c r="N60" s="81"/>
      <c r="O60" s="82"/>
      <c r="P60" s="82"/>
      <c r="Q60" s="82"/>
      <c r="R60" s="86"/>
      <c r="S60" s="86"/>
    </row>
    <row r="61" spans="1:19" s="3" customFormat="1" x14ac:dyDescent="0.25">
      <c r="A61" s="86"/>
      <c r="B61" s="86"/>
      <c r="C61" s="83">
        <v>0</v>
      </c>
      <c r="D61" s="83">
        <v>0</v>
      </c>
      <c r="E61" s="84">
        <v>0</v>
      </c>
      <c r="F61" s="87"/>
      <c r="G61" s="82"/>
      <c r="H61" s="84">
        <v>0</v>
      </c>
      <c r="I61" s="84">
        <v>0</v>
      </c>
      <c r="J61" s="84">
        <f t="shared" si="0"/>
        <v>0</v>
      </c>
      <c r="K61" s="88"/>
      <c r="L61" s="82"/>
      <c r="M61" s="81"/>
      <c r="N61" s="81"/>
      <c r="O61" s="82"/>
      <c r="P61" s="82"/>
      <c r="Q61" s="82"/>
      <c r="R61" s="86"/>
      <c r="S61" s="86"/>
    </row>
    <row r="62" spans="1:19" s="3" customFormat="1" x14ac:dyDescent="0.25">
      <c r="A62" s="86"/>
      <c r="B62" s="86"/>
      <c r="C62" s="83">
        <v>0</v>
      </c>
      <c r="D62" s="83">
        <v>0</v>
      </c>
      <c r="E62" s="84">
        <v>0</v>
      </c>
      <c r="F62" s="87"/>
      <c r="G62" s="82"/>
      <c r="H62" s="84">
        <v>0</v>
      </c>
      <c r="I62" s="84">
        <v>0</v>
      </c>
      <c r="J62" s="84">
        <f t="shared" ref="J62:J110" si="1">H62-I62</f>
        <v>0</v>
      </c>
      <c r="K62" s="88"/>
      <c r="L62" s="82"/>
      <c r="M62" s="81"/>
      <c r="N62" s="81"/>
      <c r="O62" s="82"/>
      <c r="P62" s="82"/>
      <c r="Q62" s="82"/>
      <c r="R62" s="86"/>
      <c r="S62" s="86"/>
    </row>
    <row r="63" spans="1:19" s="3" customFormat="1" x14ac:dyDescent="0.25">
      <c r="A63" s="86"/>
      <c r="B63" s="86"/>
      <c r="C63" s="83">
        <v>0</v>
      </c>
      <c r="D63" s="83">
        <v>0</v>
      </c>
      <c r="E63" s="84">
        <v>0</v>
      </c>
      <c r="F63" s="87"/>
      <c r="G63" s="82"/>
      <c r="H63" s="84">
        <v>0</v>
      </c>
      <c r="I63" s="84">
        <v>0</v>
      </c>
      <c r="J63" s="84">
        <f t="shared" si="1"/>
        <v>0</v>
      </c>
      <c r="K63" s="88"/>
      <c r="L63" s="82"/>
      <c r="M63" s="81"/>
      <c r="N63" s="81"/>
      <c r="O63" s="82"/>
      <c r="P63" s="82"/>
      <c r="Q63" s="82"/>
      <c r="R63" s="86"/>
      <c r="S63" s="86"/>
    </row>
    <row r="64" spans="1:19" s="3" customFormat="1" x14ac:dyDescent="0.25">
      <c r="A64" s="86"/>
      <c r="B64" s="86"/>
      <c r="C64" s="83">
        <v>0</v>
      </c>
      <c r="D64" s="83">
        <v>0</v>
      </c>
      <c r="E64" s="84">
        <v>0</v>
      </c>
      <c r="F64" s="87"/>
      <c r="G64" s="82"/>
      <c r="H64" s="84">
        <v>0</v>
      </c>
      <c r="I64" s="84">
        <v>0</v>
      </c>
      <c r="J64" s="84">
        <f t="shared" si="1"/>
        <v>0</v>
      </c>
      <c r="K64" s="88"/>
      <c r="L64" s="82"/>
      <c r="M64" s="81"/>
      <c r="N64" s="81"/>
      <c r="O64" s="82"/>
      <c r="P64" s="82"/>
      <c r="Q64" s="82"/>
      <c r="R64" s="86"/>
      <c r="S64" s="86"/>
    </row>
    <row r="65" spans="1:19" s="3" customFormat="1" x14ac:dyDescent="0.25">
      <c r="A65" s="86"/>
      <c r="B65" s="86"/>
      <c r="C65" s="83">
        <v>0</v>
      </c>
      <c r="D65" s="83">
        <v>0</v>
      </c>
      <c r="E65" s="84">
        <v>0</v>
      </c>
      <c r="F65" s="87"/>
      <c r="G65" s="82"/>
      <c r="H65" s="84">
        <v>0</v>
      </c>
      <c r="I65" s="84">
        <v>0</v>
      </c>
      <c r="J65" s="84">
        <f t="shared" si="1"/>
        <v>0</v>
      </c>
      <c r="K65" s="88"/>
      <c r="L65" s="82"/>
      <c r="M65" s="81"/>
      <c r="N65" s="81"/>
      <c r="O65" s="82"/>
      <c r="P65" s="82"/>
      <c r="Q65" s="82"/>
      <c r="R65" s="86"/>
      <c r="S65" s="86"/>
    </row>
    <row r="66" spans="1:19" s="3" customFormat="1" x14ac:dyDescent="0.25">
      <c r="A66" s="86"/>
      <c r="B66" s="86"/>
      <c r="C66" s="83">
        <v>0</v>
      </c>
      <c r="D66" s="83">
        <v>0</v>
      </c>
      <c r="E66" s="84">
        <v>0</v>
      </c>
      <c r="F66" s="87"/>
      <c r="G66" s="82"/>
      <c r="H66" s="84">
        <v>0</v>
      </c>
      <c r="I66" s="84">
        <v>0</v>
      </c>
      <c r="J66" s="84">
        <f t="shared" si="1"/>
        <v>0</v>
      </c>
      <c r="K66" s="88"/>
      <c r="L66" s="82"/>
      <c r="M66" s="81"/>
      <c r="N66" s="81"/>
      <c r="O66" s="82"/>
      <c r="P66" s="82"/>
      <c r="Q66" s="82"/>
      <c r="R66" s="86"/>
      <c r="S66" s="86"/>
    </row>
    <row r="67" spans="1:19" s="3" customFormat="1" x14ac:dyDescent="0.25">
      <c r="A67" s="86"/>
      <c r="B67" s="86"/>
      <c r="C67" s="83">
        <v>0</v>
      </c>
      <c r="D67" s="83">
        <v>0</v>
      </c>
      <c r="E67" s="84">
        <v>0</v>
      </c>
      <c r="F67" s="87"/>
      <c r="G67" s="82"/>
      <c r="H67" s="84">
        <v>0</v>
      </c>
      <c r="I67" s="84">
        <v>0</v>
      </c>
      <c r="J67" s="84">
        <f t="shared" si="1"/>
        <v>0</v>
      </c>
      <c r="K67" s="88"/>
      <c r="L67" s="82"/>
      <c r="M67" s="81"/>
      <c r="N67" s="81"/>
      <c r="O67" s="82"/>
      <c r="P67" s="82"/>
      <c r="Q67" s="82"/>
      <c r="R67" s="86"/>
      <c r="S67" s="86"/>
    </row>
    <row r="68" spans="1:19" s="3" customFormat="1" x14ac:dyDescent="0.25">
      <c r="A68" s="86"/>
      <c r="B68" s="86"/>
      <c r="C68" s="83">
        <v>0</v>
      </c>
      <c r="D68" s="83">
        <v>0</v>
      </c>
      <c r="E68" s="84">
        <v>0</v>
      </c>
      <c r="F68" s="87"/>
      <c r="G68" s="82"/>
      <c r="H68" s="84">
        <v>0</v>
      </c>
      <c r="I68" s="84">
        <v>0</v>
      </c>
      <c r="J68" s="84">
        <f t="shared" si="1"/>
        <v>0</v>
      </c>
      <c r="K68" s="88"/>
      <c r="L68" s="82"/>
      <c r="M68" s="81"/>
      <c r="N68" s="81"/>
      <c r="O68" s="82"/>
      <c r="P68" s="82"/>
      <c r="Q68" s="82"/>
      <c r="R68" s="86"/>
      <c r="S68" s="86"/>
    </row>
    <row r="69" spans="1:19" s="3" customFormat="1" x14ac:dyDescent="0.25">
      <c r="A69" s="86"/>
      <c r="B69" s="86"/>
      <c r="C69" s="83">
        <v>0</v>
      </c>
      <c r="D69" s="83">
        <v>0</v>
      </c>
      <c r="E69" s="84">
        <v>0</v>
      </c>
      <c r="F69" s="87"/>
      <c r="G69" s="82"/>
      <c r="H69" s="84">
        <v>0</v>
      </c>
      <c r="I69" s="84">
        <v>0</v>
      </c>
      <c r="J69" s="84">
        <f t="shared" si="1"/>
        <v>0</v>
      </c>
      <c r="K69" s="88"/>
      <c r="L69" s="82"/>
      <c r="M69" s="81"/>
      <c r="N69" s="81"/>
      <c r="O69" s="82"/>
      <c r="P69" s="82"/>
      <c r="Q69" s="82"/>
      <c r="R69" s="86"/>
      <c r="S69" s="86"/>
    </row>
    <row r="70" spans="1:19" s="3" customFormat="1" x14ac:dyDescent="0.25">
      <c r="A70" s="86"/>
      <c r="B70" s="86"/>
      <c r="C70" s="83">
        <v>0</v>
      </c>
      <c r="D70" s="83">
        <v>0</v>
      </c>
      <c r="E70" s="84">
        <v>0</v>
      </c>
      <c r="F70" s="87"/>
      <c r="G70" s="82"/>
      <c r="H70" s="84">
        <v>0</v>
      </c>
      <c r="I70" s="84">
        <v>0</v>
      </c>
      <c r="J70" s="84">
        <f t="shared" si="1"/>
        <v>0</v>
      </c>
      <c r="K70" s="88"/>
      <c r="L70" s="82"/>
      <c r="M70" s="81"/>
      <c r="N70" s="81"/>
      <c r="O70" s="82"/>
      <c r="P70" s="82"/>
      <c r="Q70" s="82"/>
      <c r="R70" s="86"/>
      <c r="S70" s="86"/>
    </row>
    <row r="71" spans="1:19" s="3" customFormat="1" x14ac:dyDescent="0.25">
      <c r="A71" s="86"/>
      <c r="B71" s="86"/>
      <c r="C71" s="83">
        <v>0</v>
      </c>
      <c r="D71" s="83">
        <v>0</v>
      </c>
      <c r="E71" s="84">
        <v>0</v>
      </c>
      <c r="F71" s="87"/>
      <c r="G71" s="82"/>
      <c r="H71" s="84">
        <v>0</v>
      </c>
      <c r="I71" s="84">
        <v>0</v>
      </c>
      <c r="J71" s="84">
        <f t="shared" si="1"/>
        <v>0</v>
      </c>
      <c r="K71" s="88"/>
      <c r="L71" s="82"/>
      <c r="M71" s="81"/>
      <c r="N71" s="81"/>
      <c r="O71" s="82"/>
      <c r="P71" s="82"/>
      <c r="Q71" s="82"/>
      <c r="R71" s="86"/>
      <c r="S71" s="86"/>
    </row>
    <row r="72" spans="1:19" s="3" customFormat="1" x14ac:dyDescent="0.25">
      <c r="A72" s="86"/>
      <c r="B72" s="86"/>
      <c r="C72" s="83">
        <v>0</v>
      </c>
      <c r="D72" s="83">
        <v>0</v>
      </c>
      <c r="E72" s="84">
        <v>0</v>
      </c>
      <c r="F72" s="87"/>
      <c r="G72" s="82"/>
      <c r="H72" s="84">
        <v>0</v>
      </c>
      <c r="I72" s="84">
        <v>0</v>
      </c>
      <c r="J72" s="84">
        <f t="shared" si="1"/>
        <v>0</v>
      </c>
      <c r="K72" s="88"/>
      <c r="L72" s="82"/>
      <c r="M72" s="81"/>
      <c r="N72" s="81"/>
      <c r="O72" s="82"/>
      <c r="P72" s="82"/>
      <c r="Q72" s="82"/>
      <c r="R72" s="86"/>
      <c r="S72" s="86"/>
    </row>
    <row r="73" spans="1:19" s="3" customFormat="1" x14ac:dyDescent="0.25">
      <c r="A73" s="86"/>
      <c r="B73" s="86"/>
      <c r="C73" s="83">
        <v>0</v>
      </c>
      <c r="D73" s="83">
        <v>0</v>
      </c>
      <c r="E73" s="84">
        <v>0</v>
      </c>
      <c r="F73" s="87"/>
      <c r="G73" s="82"/>
      <c r="H73" s="84">
        <v>0</v>
      </c>
      <c r="I73" s="84">
        <v>0</v>
      </c>
      <c r="J73" s="84">
        <f t="shared" si="1"/>
        <v>0</v>
      </c>
      <c r="K73" s="88"/>
      <c r="L73" s="82"/>
      <c r="M73" s="81"/>
      <c r="N73" s="81"/>
      <c r="O73" s="82"/>
      <c r="P73" s="82"/>
      <c r="Q73" s="82"/>
      <c r="R73" s="86"/>
      <c r="S73" s="86"/>
    </row>
    <row r="74" spans="1:19" s="3" customFormat="1" x14ac:dyDescent="0.25">
      <c r="A74" s="86"/>
      <c r="B74" s="86"/>
      <c r="C74" s="83">
        <v>0</v>
      </c>
      <c r="D74" s="83">
        <v>0</v>
      </c>
      <c r="E74" s="84">
        <v>0</v>
      </c>
      <c r="F74" s="87"/>
      <c r="G74" s="82"/>
      <c r="H74" s="84">
        <v>0</v>
      </c>
      <c r="I74" s="84">
        <v>0</v>
      </c>
      <c r="J74" s="84">
        <f t="shared" si="1"/>
        <v>0</v>
      </c>
      <c r="K74" s="88"/>
      <c r="L74" s="82"/>
      <c r="M74" s="81"/>
      <c r="N74" s="81"/>
      <c r="O74" s="82"/>
      <c r="P74" s="82"/>
      <c r="Q74" s="82"/>
      <c r="R74" s="86"/>
      <c r="S74" s="86"/>
    </row>
    <row r="75" spans="1:19" s="3" customFormat="1" x14ac:dyDescent="0.25">
      <c r="A75" s="86"/>
      <c r="B75" s="86"/>
      <c r="C75" s="83">
        <v>0</v>
      </c>
      <c r="D75" s="83">
        <v>0</v>
      </c>
      <c r="E75" s="84">
        <v>0</v>
      </c>
      <c r="F75" s="87"/>
      <c r="G75" s="82"/>
      <c r="H75" s="84">
        <v>0</v>
      </c>
      <c r="I75" s="84">
        <v>0</v>
      </c>
      <c r="J75" s="84">
        <f t="shared" si="1"/>
        <v>0</v>
      </c>
      <c r="K75" s="88"/>
      <c r="L75" s="82"/>
      <c r="M75" s="81"/>
      <c r="N75" s="81"/>
      <c r="O75" s="82"/>
      <c r="P75" s="82"/>
      <c r="Q75" s="82"/>
      <c r="R75" s="86"/>
      <c r="S75" s="86"/>
    </row>
    <row r="76" spans="1:19" s="3" customFormat="1" x14ac:dyDescent="0.25">
      <c r="A76" s="86"/>
      <c r="B76" s="86"/>
      <c r="C76" s="83">
        <v>0</v>
      </c>
      <c r="D76" s="83">
        <v>0</v>
      </c>
      <c r="E76" s="84">
        <v>0</v>
      </c>
      <c r="F76" s="87"/>
      <c r="G76" s="82"/>
      <c r="H76" s="84">
        <v>0</v>
      </c>
      <c r="I76" s="84">
        <v>0</v>
      </c>
      <c r="J76" s="84">
        <f t="shared" si="1"/>
        <v>0</v>
      </c>
      <c r="K76" s="88"/>
      <c r="L76" s="82"/>
      <c r="M76" s="81"/>
      <c r="N76" s="81"/>
      <c r="O76" s="82"/>
      <c r="P76" s="82"/>
      <c r="Q76" s="82"/>
      <c r="R76" s="86"/>
      <c r="S76" s="86"/>
    </row>
    <row r="77" spans="1:19" s="3" customFormat="1" x14ac:dyDescent="0.25">
      <c r="A77" s="86"/>
      <c r="B77" s="86"/>
      <c r="C77" s="83">
        <v>0</v>
      </c>
      <c r="D77" s="83">
        <v>0</v>
      </c>
      <c r="E77" s="84">
        <v>0</v>
      </c>
      <c r="F77" s="87"/>
      <c r="G77" s="82"/>
      <c r="H77" s="84">
        <v>0</v>
      </c>
      <c r="I77" s="84">
        <v>0</v>
      </c>
      <c r="J77" s="84">
        <f t="shared" si="1"/>
        <v>0</v>
      </c>
      <c r="K77" s="88"/>
      <c r="L77" s="82"/>
      <c r="M77" s="81"/>
      <c r="N77" s="81"/>
      <c r="O77" s="82"/>
      <c r="P77" s="82"/>
      <c r="Q77" s="82"/>
      <c r="R77" s="86"/>
      <c r="S77" s="86"/>
    </row>
    <row r="78" spans="1:19" s="3" customFormat="1" x14ac:dyDescent="0.25">
      <c r="A78" s="86"/>
      <c r="B78" s="86"/>
      <c r="C78" s="83">
        <v>0</v>
      </c>
      <c r="D78" s="83">
        <v>0</v>
      </c>
      <c r="E78" s="84">
        <v>0</v>
      </c>
      <c r="F78" s="87"/>
      <c r="G78" s="82"/>
      <c r="H78" s="84">
        <v>0</v>
      </c>
      <c r="I78" s="84">
        <v>0</v>
      </c>
      <c r="J78" s="84">
        <f t="shared" si="1"/>
        <v>0</v>
      </c>
      <c r="K78" s="88"/>
      <c r="L78" s="82"/>
      <c r="M78" s="81"/>
      <c r="N78" s="81"/>
      <c r="O78" s="82"/>
      <c r="P78" s="82"/>
      <c r="Q78" s="82"/>
      <c r="R78" s="86"/>
      <c r="S78" s="86"/>
    </row>
    <row r="79" spans="1:19" s="3" customFormat="1" x14ac:dyDescent="0.25">
      <c r="A79" s="86"/>
      <c r="B79" s="86"/>
      <c r="C79" s="83">
        <v>0</v>
      </c>
      <c r="D79" s="83">
        <v>0</v>
      </c>
      <c r="E79" s="84">
        <v>0</v>
      </c>
      <c r="F79" s="87"/>
      <c r="G79" s="82"/>
      <c r="H79" s="84">
        <v>0</v>
      </c>
      <c r="I79" s="84">
        <v>0</v>
      </c>
      <c r="J79" s="84">
        <f t="shared" si="1"/>
        <v>0</v>
      </c>
      <c r="K79" s="88"/>
      <c r="L79" s="82"/>
      <c r="M79" s="81"/>
      <c r="N79" s="81"/>
      <c r="O79" s="82"/>
      <c r="P79" s="82"/>
      <c r="Q79" s="82"/>
      <c r="R79" s="86"/>
      <c r="S79" s="86"/>
    </row>
    <row r="80" spans="1:19" s="3" customFormat="1" x14ac:dyDescent="0.25">
      <c r="A80" s="86"/>
      <c r="B80" s="86"/>
      <c r="C80" s="83">
        <v>0</v>
      </c>
      <c r="D80" s="83">
        <v>0</v>
      </c>
      <c r="E80" s="84">
        <v>0</v>
      </c>
      <c r="F80" s="87"/>
      <c r="G80" s="82"/>
      <c r="H80" s="84">
        <v>0</v>
      </c>
      <c r="I80" s="84">
        <v>0</v>
      </c>
      <c r="J80" s="84">
        <f t="shared" si="1"/>
        <v>0</v>
      </c>
      <c r="K80" s="88"/>
      <c r="L80" s="82"/>
      <c r="M80" s="81"/>
      <c r="N80" s="81"/>
      <c r="O80" s="82"/>
      <c r="P80" s="82"/>
      <c r="Q80" s="82"/>
      <c r="R80" s="86"/>
      <c r="S80" s="86"/>
    </row>
    <row r="81" spans="1:19" s="3" customFormat="1" x14ac:dyDescent="0.25">
      <c r="A81" s="86"/>
      <c r="B81" s="86"/>
      <c r="C81" s="83">
        <v>0</v>
      </c>
      <c r="D81" s="83">
        <v>0</v>
      </c>
      <c r="E81" s="84">
        <v>0</v>
      </c>
      <c r="F81" s="87"/>
      <c r="G81" s="82"/>
      <c r="H81" s="84">
        <v>0</v>
      </c>
      <c r="I81" s="84">
        <v>0</v>
      </c>
      <c r="J81" s="84">
        <f t="shared" si="1"/>
        <v>0</v>
      </c>
      <c r="K81" s="88"/>
      <c r="L81" s="82"/>
      <c r="M81" s="81"/>
      <c r="N81" s="81"/>
      <c r="O81" s="82"/>
      <c r="P81" s="82"/>
      <c r="Q81" s="82"/>
      <c r="R81" s="86"/>
      <c r="S81" s="86"/>
    </row>
    <row r="82" spans="1:19" s="3" customFormat="1" x14ac:dyDescent="0.25">
      <c r="A82" s="86"/>
      <c r="B82" s="86"/>
      <c r="C82" s="83">
        <v>0</v>
      </c>
      <c r="D82" s="83">
        <v>0</v>
      </c>
      <c r="E82" s="84">
        <v>0</v>
      </c>
      <c r="F82" s="87"/>
      <c r="G82" s="82"/>
      <c r="H82" s="84">
        <v>0</v>
      </c>
      <c r="I82" s="84">
        <v>0</v>
      </c>
      <c r="J82" s="84">
        <f t="shared" si="1"/>
        <v>0</v>
      </c>
      <c r="K82" s="88"/>
      <c r="L82" s="82"/>
      <c r="M82" s="81"/>
      <c r="N82" s="81"/>
      <c r="O82" s="82"/>
      <c r="P82" s="82"/>
      <c r="Q82" s="82"/>
      <c r="R82" s="86"/>
      <c r="S82" s="86"/>
    </row>
    <row r="83" spans="1:19" s="3" customFormat="1" x14ac:dyDescent="0.25">
      <c r="A83" s="86"/>
      <c r="B83" s="86"/>
      <c r="C83" s="83">
        <v>0</v>
      </c>
      <c r="D83" s="83">
        <v>0</v>
      </c>
      <c r="E83" s="84">
        <v>0</v>
      </c>
      <c r="F83" s="87"/>
      <c r="G83" s="82"/>
      <c r="H83" s="84">
        <v>0</v>
      </c>
      <c r="I83" s="84">
        <v>0</v>
      </c>
      <c r="J83" s="84">
        <f t="shared" si="1"/>
        <v>0</v>
      </c>
      <c r="K83" s="88"/>
      <c r="L83" s="82"/>
      <c r="M83" s="81"/>
      <c r="N83" s="81"/>
      <c r="O83" s="82"/>
      <c r="P83" s="82"/>
      <c r="Q83" s="82"/>
      <c r="R83" s="86"/>
      <c r="S83" s="86"/>
    </row>
    <row r="84" spans="1:19" s="3" customFormat="1" x14ac:dyDescent="0.25">
      <c r="A84" s="86"/>
      <c r="B84" s="86"/>
      <c r="C84" s="83">
        <v>0</v>
      </c>
      <c r="D84" s="83">
        <v>0</v>
      </c>
      <c r="E84" s="84">
        <v>0</v>
      </c>
      <c r="F84" s="87"/>
      <c r="G84" s="82"/>
      <c r="H84" s="84">
        <v>0</v>
      </c>
      <c r="I84" s="84">
        <v>0</v>
      </c>
      <c r="J84" s="84">
        <f t="shared" si="1"/>
        <v>0</v>
      </c>
      <c r="K84" s="88"/>
      <c r="L84" s="82"/>
      <c r="M84" s="81"/>
      <c r="N84" s="81"/>
      <c r="O84" s="82"/>
      <c r="P84" s="82"/>
      <c r="Q84" s="82"/>
      <c r="R84" s="86"/>
      <c r="S84" s="86"/>
    </row>
    <row r="85" spans="1:19" s="3" customFormat="1" x14ac:dyDescent="0.25">
      <c r="A85" s="86"/>
      <c r="B85" s="86"/>
      <c r="C85" s="83">
        <v>0</v>
      </c>
      <c r="D85" s="83">
        <v>0</v>
      </c>
      <c r="E85" s="84">
        <v>0</v>
      </c>
      <c r="F85" s="87"/>
      <c r="G85" s="82"/>
      <c r="H85" s="84">
        <v>0</v>
      </c>
      <c r="I85" s="84">
        <v>0</v>
      </c>
      <c r="J85" s="84">
        <f t="shared" si="1"/>
        <v>0</v>
      </c>
      <c r="K85" s="88"/>
      <c r="L85" s="82"/>
      <c r="M85" s="81"/>
      <c r="N85" s="81"/>
      <c r="O85" s="82"/>
      <c r="P85" s="82"/>
      <c r="Q85" s="82"/>
      <c r="R85" s="86"/>
      <c r="S85" s="86"/>
    </row>
    <row r="86" spans="1:19" s="3" customFormat="1" x14ac:dyDescent="0.25">
      <c r="A86" s="86"/>
      <c r="B86" s="86"/>
      <c r="C86" s="83">
        <v>0</v>
      </c>
      <c r="D86" s="83">
        <v>0</v>
      </c>
      <c r="E86" s="84">
        <v>0</v>
      </c>
      <c r="F86" s="87"/>
      <c r="G86" s="82"/>
      <c r="H86" s="84">
        <v>0</v>
      </c>
      <c r="I86" s="84">
        <v>0</v>
      </c>
      <c r="J86" s="84">
        <f t="shared" si="1"/>
        <v>0</v>
      </c>
      <c r="K86" s="88"/>
      <c r="L86" s="82"/>
      <c r="M86" s="81"/>
      <c r="N86" s="81"/>
      <c r="O86" s="82"/>
      <c r="P86" s="82"/>
      <c r="Q86" s="82"/>
      <c r="R86" s="86"/>
      <c r="S86" s="86"/>
    </row>
    <row r="87" spans="1:19" s="3" customFormat="1" x14ac:dyDescent="0.25">
      <c r="A87" s="86"/>
      <c r="B87" s="86"/>
      <c r="C87" s="83">
        <v>0</v>
      </c>
      <c r="D87" s="83">
        <v>0</v>
      </c>
      <c r="E87" s="84">
        <v>0</v>
      </c>
      <c r="F87" s="87"/>
      <c r="G87" s="82"/>
      <c r="H87" s="84">
        <v>0</v>
      </c>
      <c r="I87" s="84">
        <v>0</v>
      </c>
      <c r="J87" s="84">
        <f t="shared" si="1"/>
        <v>0</v>
      </c>
      <c r="K87" s="88"/>
      <c r="L87" s="82"/>
      <c r="M87" s="81"/>
      <c r="N87" s="81"/>
      <c r="O87" s="82"/>
      <c r="P87" s="82"/>
      <c r="Q87" s="82"/>
      <c r="R87" s="86"/>
      <c r="S87" s="86"/>
    </row>
    <row r="88" spans="1:19" s="3" customFormat="1" x14ac:dyDescent="0.25">
      <c r="A88" s="86"/>
      <c r="B88" s="86"/>
      <c r="C88" s="83">
        <v>0</v>
      </c>
      <c r="D88" s="83">
        <v>0</v>
      </c>
      <c r="E88" s="84">
        <v>0</v>
      </c>
      <c r="F88" s="87"/>
      <c r="G88" s="82"/>
      <c r="H88" s="84">
        <v>0</v>
      </c>
      <c r="I88" s="84">
        <v>0</v>
      </c>
      <c r="J88" s="84">
        <f t="shared" si="1"/>
        <v>0</v>
      </c>
      <c r="K88" s="88"/>
      <c r="L88" s="82"/>
      <c r="M88" s="81"/>
      <c r="N88" s="81"/>
      <c r="O88" s="82"/>
      <c r="P88" s="82"/>
      <c r="Q88" s="82"/>
      <c r="R88" s="86"/>
      <c r="S88" s="86"/>
    </row>
    <row r="89" spans="1:19" s="3" customFormat="1" x14ac:dyDescent="0.25">
      <c r="A89" s="86"/>
      <c r="B89" s="86"/>
      <c r="C89" s="83">
        <v>0</v>
      </c>
      <c r="D89" s="83">
        <v>0</v>
      </c>
      <c r="E89" s="84">
        <v>0</v>
      </c>
      <c r="F89" s="87"/>
      <c r="G89" s="82"/>
      <c r="H89" s="84">
        <v>0</v>
      </c>
      <c r="I89" s="84">
        <v>0</v>
      </c>
      <c r="J89" s="84">
        <f t="shared" si="1"/>
        <v>0</v>
      </c>
      <c r="K89" s="88"/>
      <c r="L89" s="82"/>
      <c r="M89" s="81"/>
      <c r="N89" s="81"/>
      <c r="O89" s="82"/>
      <c r="P89" s="82"/>
      <c r="Q89" s="82"/>
      <c r="R89" s="86"/>
      <c r="S89" s="86"/>
    </row>
    <row r="90" spans="1:19" s="3" customFormat="1" x14ac:dyDescent="0.25">
      <c r="A90" s="86"/>
      <c r="B90" s="86"/>
      <c r="C90" s="83">
        <v>0</v>
      </c>
      <c r="D90" s="83">
        <v>0</v>
      </c>
      <c r="E90" s="84">
        <v>0</v>
      </c>
      <c r="F90" s="87"/>
      <c r="G90" s="82"/>
      <c r="H90" s="84">
        <v>0</v>
      </c>
      <c r="I90" s="84">
        <v>0</v>
      </c>
      <c r="J90" s="84">
        <f t="shared" si="1"/>
        <v>0</v>
      </c>
      <c r="K90" s="88"/>
      <c r="L90" s="82"/>
      <c r="M90" s="81"/>
      <c r="N90" s="81"/>
      <c r="O90" s="82"/>
      <c r="P90" s="82"/>
      <c r="Q90" s="82"/>
      <c r="R90" s="86"/>
      <c r="S90" s="86"/>
    </row>
    <row r="91" spans="1:19" s="3" customFormat="1" x14ac:dyDescent="0.25">
      <c r="A91" s="86"/>
      <c r="B91" s="86"/>
      <c r="C91" s="83">
        <v>0</v>
      </c>
      <c r="D91" s="83">
        <v>0</v>
      </c>
      <c r="E91" s="84">
        <v>0</v>
      </c>
      <c r="F91" s="87"/>
      <c r="G91" s="82"/>
      <c r="H91" s="84">
        <v>0</v>
      </c>
      <c r="I91" s="84">
        <v>0</v>
      </c>
      <c r="J91" s="84">
        <f t="shared" si="1"/>
        <v>0</v>
      </c>
      <c r="K91" s="88"/>
      <c r="L91" s="82"/>
      <c r="M91" s="81"/>
      <c r="N91" s="81"/>
      <c r="O91" s="82"/>
      <c r="P91" s="82"/>
      <c r="Q91" s="82"/>
      <c r="R91" s="86"/>
      <c r="S91" s="86"/>
    </row>
    <row r="92" spans="1:19" s="3" customFormat="1" x14ac:dyDescent="0.25">
      <c r="A92" s="86"/>
      <c r="B92" s="86"/>
      <c r="C92" s="83">
        <v>0</v>
      </c>
      <c r="D92" s="83">
        <v>0</v>
      </c>
      <c r="E92" s="84">
        <v>0</v>
      </c>
      <c r="F92" s="87"/>
      <c r="G92" s="82"/>
      <c r="H92" s="84">
        <v>0</v>
      </c>
      <c r="I92" s="84">
        <v>0</v>
      </c>
      <c r="J92" s="84">
        <f t="shared" si="1"/>
        <v>0</v>
      </c>
      <c r="K92" s="88"/>
      <c r="L92" s="82"/>
      <c r="M92" s="81"/>
      <c r="N92" s="81"/>
      <c r="O92" s="82"/>
      <c r="P92" s="82"/>
      <c r="Q92" s="82"/>
      <c r="R92" s="86"/>
      <c r="S92" s="86"/>
    </row>
    <row r="93" spans="1:19" s="3" customFormat="1" x14ac:dyDescent="0.25">
      <c r="A93" s="86"/>
      <c r="B93" s="86"/>
      <c r="C93" s="83">
        <v>0</v>
      </c>
      <c r="D93" s="83">
        <v>0</v>
      </c>
      <c r="E93" s="84">
        <v>0</v>
      </c>
      <c r="F93" s="87"/>
      <c r="G93" s="82"/>
      <c r="H93" s="84">
        <v>0</v>
      </c>
      <c r="I93" s="84">
        <v>0</v>
      </c>
      <c r="J93" s="84">
        <f t="shared" si="1"/>
        <v>0</v>
      </c>
      <c r="K93" s="88"/>
      <c r="L93" s="82"/>
      <c r="M93" s="81"/>
      <c r="N93" s="81"/>
      <c r="O93" s="82"/>
      <c r="P93" s="82"/>
      <c r="Q93" s="82"/>
      <c r="R93" s="86"/>
      <c r="S93" s="86"/>
    </row>
    <row r="94" spans="1:19" s="3" customFormat="1" x14ac:dyDescent="0.25">
      <c r="A94" s="86"/>
      <c r="B94" s="86"/>
      <c r="C94" s="83">
        <v>0</v>
      </c>
      <c r="D94" s="83">
        <v>0</v>
      </c>
      <c r="E94" s="84">
        <v>0</v>
      </c>
      <c r="F94" s="87"/>
      <c r="G94" s="82"/>
      <c r="H94" s="84">
        <v>0</v>
      </c>
      <c r="I94" s="84">
        <v>0</v>
      </c>
      <c r="J94" s="84">
        <f t="shared" si="1"/>
        <v>0</v>
      </c>
      <c r="K94" s="88"/>
      <c r="L94" s="82"/>
      <c r="M94" s="81"/>
      <c r="N94" s="81"/>
      <c r="O94" s="82"/>
      <c r="P94" s="82"/>
      <c r="Q94" s="82"/>
      <c r="R94" s="86"/>
      <c r="S94" s="86"/>
    </row>
    <row r="95" spans="1:19" s="3" customFormat="1" x14ac:dyDescent="0.25">
      <c r="A95" s="86"/>
      <c r="B95" s="86"/>
      <c r="C95" s="83">
        <v>0</v>
      </c>
      <c r="D95" s="83">
        <v>0</v>
      </c>
      <c r="E95" s="84">
        <v>0</v>
      </c>
      <c r="F95" s="87"/>
      <c r="G95" s="82"/>
      <c r="H95" s="84">
        <v>0</v>
      </c>
      <c r="I95" s="84">
        <v>0</v>
      </c>
      <c r="J95" s="84">
        <f t="shared" si="1"/>
        <v>0</v>
      </c>
      <c r="K95" s="88"/>
      <c r="L95" s="82"/>
      <c r="M95" s="81"/>
      <c r="N95" s="81"/>
      <c r="O95" s="82"/>
      <c r="P95" s="82"/>
      <c r="Q95" s="82"/>
      <c r="R95" s="86"/>
      <c r="S95" s="86"/>
    </row>
    <row r="96" spans="1:19" s="3" customFormat="1" x14ac:dyDescent="0.25">
      <c r="A96" s="86"/>
      <c r="B96" s="86"/>
      <c r="C96" s="83">
        <v>0</v>
      </c>
      <c r="D96" s="83">
        <v>0</v>
      </c>
      <c r="E96" s="84">
        <v>0</v>
      </c>
      <c r="F96" s="87"/>
      <c r="G96" s="82"/>
      <c r="H96" s="84">
        <v>0</v>
      </c>
      <c r="I96" s="84">
        <v>0</v>
      </c>
      <c r="J96" s="84">
        <f t="shared" si="1"/>
        <v>0</v>
      </c>
      <c r="K96" s="88"/>
      <c r="L96" s="82"/>
      <c r="M96" s="81"/>
      <c r="N96" s="81"/>
      <c r="O96" s="82"/>
      <c r="P96" s="82"/>
      <c r="Q96" s="82"/>
      <c r="R96" s="86"/>
      <c r="S96" s="86"/>
    </row>
    <row r="97" spans="1:19" s="3" customFormat="1" x14ac:dyDescent="0.25">
      <c r="A97" s="86"/>
      <c r="B97" s="86"/>
      <c r="C97" s="83">
        <v>0</v>
      </c>
      <c r="D97" s="83">
        <v>0</v>
      </c>
      <c r="E97" s="84">
        <v>0</v>
      </c>
      <c r="F97" s="87"/>
      <c r="G97" s="82"/>
      <c r="H97" s="84">
        <v>0</v>
      </c>
      <c r="I97" s="84">
        <v>0</v>
      </c>
      <c r="J97" s="84">
        <f t="shared" si="1"/>
        <v>0</v>
      </c>
      <c r="K97" s="88"/>
      <c r="L97" s="82"/>
      <c r="M97" s="81"/>
      <c r="N97" s="81"/>
      <c r="O97" s="82"/>
      <c r="P97" s="82"/>
      <c r="Q97" s="82"/>
      <c r="R97" s="86"/>
      <c r="S97" s="86"/>
    </row>
    <row r="98" spans="1:19" s="3" customFormat="1" x14ac:dyDescent="0.25">
      <c r="A98" s="86"/>
      <c r="B98" s="86"/>
      <c r="C98" s="83">
        <v>0</v>
      </c>
      <c r="D98" s="83">
        <v>0</v>
      </c>
      <c r="E98" s="84">
        <v>0</v>
      </c>
      <c r="F98" s="87"/>
      <c r="G98" s="82"/>
      <c r="H98" s="84">
        <v>0</v>
      </c>
      <c r="I98" s="84">
        <v>0</v>
      </c>
      <c r="J98" s="84">
        <f t="shared" si="1"/>
        <v>0</v>
      </c>
      <c r="K98" s="88"/>
      <c r="L98" s="82"/>
      <c r="M98" s="81"/>
      <c r="N98" s="81"/>
      <c r="O98" s="82"/>
      <c r="P98" s="82"/>
      <c r="Q98" s="82"/>
      <c r="R98" s="86"/>
      <c r="S98" s="86"/>
    </row>
    <row r="99" spans="1:19" s="3" customFormat="1" x14ac:dyDescent="0.25">
      <c r="A99" s="86"/>
      <c r="B99" s="86"/>
      <c r="C99" s="83">
        <v>0</v>
      </c>
      <c r="D99" s="83">
        <v>0</v>
      </c>
      <c r="E99" s="84">
        <v>0</v>
      </c>
      <c r="F99" s="87"/>
      <c r="G99" s="82"/>
      <c r="H99" s="84">
        <v>0</v>
      </c>
      <c r="I99" s="84">
        <v>0</v>
      </c>
      <c r="J99" s="84">
        <f t="shared" si="1"/>
        <v>0</v>
      </c>
      <c r="K99" s="88"/>
      <c r="L99" s="82"/>
      <c r="M99" s="81"/>
      <c r="N99" s="81"/>
      <c r="O99" s="82"/>
      <c r="P99" s="82"/>
      <c r="Q99" s="82"/>
      <c r="R99" s="86"/>
      <c r="S99" s="86"/>
    </row>
    <row r="100" spans="1:19" s="3" customFormat="1" x14ac:dyDescent="0.25">
      <c r="A100" s="86"/>
      <c r="B100" s="86"/>
      <c r="C100" s="83">
        <v>0</v>
      </c>
      <c r="D100" s="83">
        <v>0</v>
      </c>
      <c r="E100" s="84">
        <v>0</v>
      </c>
      <c r="F100" s="87"/>
      <c r="G100" s="82"/>
      <c r="H100" s="84">
        <v>0</v>
      </c>
      <c r="I100" s="84">
        <v>0</v>
      </c>
      <c r="J100" s="84">
        <f t="shared" si="1"/>
        <v>0</v>
      </c>
      <c r="K100" s="88"/>
      <c r="L100" s="82"/>
      <c r="M100" s="81"/>
      <c r="N100" s="81"/>
      <c r="O100" s="82"/>
      <c r="P100" s="82"/>
      <c r="Q100" s="82"/>
      <c r="R100" s="86"/>
      <c r="S100" s="86"/>
    </row>
    <row r="101" spans="1:19" s="3" customFormat="1" x14ac:dyDescent="0.25">
      <c r="A101" s="86"/>
      <c r="B101" s="86"/>
      <c r="C101" s="83">
        <v>0</v>
      </c>
      <c r="D101" s="83">
        <v>0</v>
      </c>
      <c r="E101" s="84">
        <v>0</v>
      </c>
      <c r="F101" s="87"/>
      <c r="G101" s="82"/>
      <c r="H101" s="84">
        <v>0</v>
      </c>
      <c r="I101" s="84">
        <v>0</v>
      </c>
      <c r="J101" s="84">
        <f t="shared" si="1"/>
        <v>0</v>
      </c>
      <c r="K101" s="88"/>
      <c r="L101" s="82"/>
      <c r="M101" s="81"/>
      <c r="N101" s="81"/>
      <c r="O101" s="82"/>
      <c r="P101" s="82"/>
      <c r="Q101" s="82"/>
      <c r="R101" s="86"/>
      <c r="S101" s="86"/>
    </row>
    <row r="102" spans="1:19" s="3" customFormat="1" x14ac:dyDescent="0.25">
      <c r="A102" s="86"/>
      <c r="B102" s="86"/>
      <c r="C102" s="83">
        <v>0</v>
      </c>
      <c r="D102" s="83">
        <v>0</v>
      </c>
      <c r="E102" s="84">
        <v>0</v>
      </c>
      <c r="F102" s="87"/>
      <c r="G102" s="82"/>
      <c r="H102" s="84">
        <v>0</v>
      </c>
      <c r="I102" s="84">
        <v>0</v>
      </c>
      <c r="J102" s="84">
        <f t="shared" si="1"/>
        <v>0</v>
      </c>
      <c r="K102" s="88"/>
      <c r="L102" s="82"/>
      <c r="M102" s="81"/>
      <c r="N102" s="81"/>
      <c r="O102" s="82"/>
      <c r="P102" s="82"/>
      <c r="Q102" s="82"/>
      <c r="R102" s="86"/>
      <c r="S102" s="86"/>
    </row>
    <row r="103" spans="1:19" s="3" customFormat="1" x14ac:dyDescent="0.25">
      <c r="A103" s="86"/>
      <c r="B103" s="86"/>
      <c r="C103" s="83">
        <v>0</v>
      </c>
      <c r="D103" s="83">
        <v>0</v>
      </c>
      <c r="E103" s="84">
        <v>0</v>
      </c>
      <c r="F103" s="87"/>
      <c r="G103" s="82"/>
      <c r="H103" s="84">
        <v>0</v>
      </c>
      <c r="I103" s="84">
        <v>0</v>
      </c>
      <c r="J103" s="84">
        <f t="shared" si="1"/>
        <v>0</v>
      </c>
      <c r="K103" s="88"/>
      <c r="L103" s="82"/>
      <c r="M103" s="81"/>
      <c r="N103" s="81"/>
      <c r="O103" s="82"/>
      <c r="P103" s="82"/>
      <c r="Q103" s="82"/>
      <c r="R103" s="86"/>
      <c r="S103" s="86"/>
    </row>
    <row r="104" spans="1:19" s="3" customFormat="1" x14ac:dyDescent="0.25">
      <c r="A104" s="86"/>
      <c r="B104" s="86"/>
      <c r="C104" s="83">
        <v>0</v>
      </c>
      <c r="D104" s="83">
        <v>0</v>
      </c>
      <c r="E104" s="84">
        <v>0</v>
      </c>
      <c r="F104" s="87"/>
      <c r="G104" s="82"/>
      <c r="H104" s="84">
        <v>0</v>
      </c>
      <c r="I104" s="84">
        <v>0</v>
      </c>
      <c r="J104" s="84">
        <f t="shared" si="1"/>
        <v>0</v>
      </c>
      <c r="K104" s="88"/>
      <c r="L104" s="82"/>
      <c r="M104" s="81"/>
      <c r="N104" s="81"/>
      <c r="O104" s="82"/>
      <c r="P104" s="82"/>
      <c r="Q104" s="82"/>
      <c r="R104" s="86"/>
      <c r="S104" s="86"/>
    </row>
    <row r="105" spans="1:19" s="3" customFormat="1" x14ac:dyDescent="0.25">
      <c r="A105" s="86"/>
      <c r="B105" s="86"/>
      <c r="C105" s="83">
        <v>0</v>
      </c>
      <c r="D105" s="83">
        <v>0</v>
      </c>
      <c r="E105" s="84">
        <v>0</v>
      </c>
      <c r="F105" s="87"/>
      <c r="G105" s="82"/>
      <c r="H105" s="84">
        <v>0</v>
      </c>
      <c r="I105" s="84">
        <v>0</v>
      </c>
      <c r="J105" s="84">
        <f t="shared" si="1"/>
        <v>0</v>
      </c>
      <c r="K105" s="88"/>
      <c r="L105" s="82"/>
      <c r="M105" s="81"/>
      <c r="N105" s="81"/>
      <c r="O105" s="82"/>
      <c r="P105" s="82"/>
      <c r="Q105" s="82"/>
      <c r="R105" s="86"/>
      <c r="S105" s="86"/>
    </row>
    <row r="106" spans="1:19" s="3" customFormat="1" x14ac:dyDescent="0.25">
      <c r="A106" s="86"/>
      <c r="B106" s="86"/>
      <c r="C106" s="83">
        <v>0</v>
      </c>
      <c r="D106" s="83">
        <v>0</v>
      </c>
      <c r="E106" s="84">
        <v>0</v>
      </c>
      <c r="F106" s="87"/>
      <c r="G106" s="82"/>
      <c r="H106" s="84">
        <v>0</v>
      </c>
      <c r="I106" s="84">
        <v>0</v>
      </c>
      <c r="J106" s="84">
        <f t="shared" si="1"/>
        <v>0</v>
      </c>
      <c r="K106" s="88"/>
      <c r="L106" s="82"/>
      <c r="M106" s="81"/>
      <c r="N106" s="81"/>
      <c r="O106" s="82"/>
      <c r="P106" s="82"/>
      <c r="Q106" s="82"/>
      <c r="R106" s="86"/>
      <c r="S106" s="86"/>
    </row>
    <row r="107" spans="1:19" s="3" customFormat="1" x14ac:dyDescent="0.25">
      <c r="A107" s="86"/>
      <c r="B107" s="86"/>
      <c r="C107" s="83">
        <v>0</v>
      </c>
      <c r="D107" s="83">
        <v>0</v>
      </c>
      <c r="E107" s="84">
        <v>0</v>
      </c>
      <c r="F107" s="87"/>
      <c r="G107" s="82"/>
      <c r="H107" s="84">
        <v>0</v>
      </c>
      <c r="I107" s="84">
        <v>0</v>
      </c>
      <c r="J107" s="84">
        <f t="shared" si="1"/>
        <v>0</v>
      </c>
      <c r="K107" s="88"/>
      <c r="L107" s="82"/>
      <c r="M107" s="81"/>
      <c r="N107" s="81"/>
      <c r="O107" s="82"/>
      <c r="P107" s="82"/>
      <c r="Q107" s="82"/>
      <c r="R107" s="86"/>
      <c r="S107" s="86"/>
    </row>
    <row r="108" spans="1:19" s="3" customFormat="1" x14ac:dyDescent="0.25">
      <c r="A108" s="86"/>
      <c r="B108" s="86"/>
      <c r="C108" s="83">
        <v>0</v>
      </c>
      <c r="D108" s="83">
        <v>0</v>
      </c>
      <c r="E108" s="84">
        <v>0</v>
      </c>
      <c r="F108" s="87"/>
      <c r="G108" s="82"/>
      <c r="H108" s="84">
        <v>0</v>
      </c>
      <c r="I108" s="84">
        <v>0</v>
      </c>
      <c r="J108" s="84">
        <f t="shared" si="1"/>
        <v>0</v>
      </c>
      <c r="K108" s="88"/>
      <c r="L108" s="82"/>
      <c r="M108" s="81"/>
      <c r="N108" s="81"/>
      <c r="O108" s="82"/>
      <c r="P108" s="82"/>
      <c r="Q108" s="82"/>
      <c r="R108" s="86"/>
      <c r="S108" s="86"/>
    </row>
    <row r="109" spans="1:19" s="3" customFormat="1" x14ac:dyDescent="0.25">
      <c r="A109" s="86"/>
      <c r="B109" s="86"/>
      <c r="C109" s="83">
        <v>0</v>
      </c>
      <c r="D109" s="83">
        <v>0</v>
      </c>
      <c r="E109" s="84">
        <v>0</v>
      </c>
      <c r="F109" s="87"/>
      <c r="G109" s="82"/>
      <c r="H109" s="84">
        <v>0</v>
      </c>
      <c r="I109" s="84">
        <v>0</v>
      </c>
      <c r="J109" s="84">
        <f t="shared" si="1"/>
        <v>0</v>
      </c>
      <c r="K109" s="88"/>
      <c r="L109" s="82"/>
      <c r="M109" s="81"/>
      <c r="N109" s="81"/>
      <c r="O109" s="82"/>
      <c r="P109" s="82"/>
      <c r="Q109" s="82"/>
      <c r="R109" s="86"/>
      <c r="S109" s="86"/>
    </row>
    <row r="110" spans="1:19" s="3" customFormat="1" x14ac:dyDescent="0.25">
      <c r="A110" s="86"/>
      <c r="B110" s="86"/>
      <c r="C110" s="83">
        <v>0</v>
      </c>
      <c r="D110" s="83">
        <v>0</v>
      </c>
      <c r="E110" s="84">
        <v>0</v>
      </c>
      <c r="F110" s="87"/>
      <c r="G110" s="82"/>
      <c r="H110" s="84">
        <v>0</v>
      </c>
      <c r="I110" s="84">
        <v>0</v>
      </c>
      <c r="J110" s="84">
        <f t="shared" si="1"/>
        <v>0</v>
      </c>
      <c r="K110" s="88"/>
      <c r="L110" s="82"/>
      <c r="M110" s="81"/>
      <c r="N110" s="81"/>
      <c r="O110" s="82"/>
      <c r="P110" s="82"/>
      <c r="Q110" s="82"/>
      <c r="R110" s="86"/>
      <c r="S110" s="86"/>
    </row>
    <row r="111" spans="1:19" s="21" customFormat="1" x14ac:dyDescent="0.25">
      <c r="A111" s="20" t="s">
        <v>90</v>
      </c>
      <c r="C111" s="25"/>
      <c r="D111" s="20" t="s">
        <v>90</v>
      </c>
      <c r="E111" s="25"/>
      <c r="F111" s="26"/>
      <c r="H111" s="25"/>
      <c r="I111" s="25"/>
      <c r="J111" s="25"/>
      <c r="K111" s="27"/>
    </row>
    <row r="112" spans="1:19"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hyperlink ref="B9" location="'6 - Instructions and Glossary'!A13:E13" display="If debt is conduit or component debt, enter related entity name:"/>
    <hyperlink ref="C9" location="'6 - Instructions and Glossary'!A14:E14" display="Principal issued*"/>
    <hyperlink ref="D9" location="'6 - Instructions and Glossary'!A15:E15" display="Principal outstanding*"/>
    <hyperlink ref="E9" location="'6 - Instructions and Glossary'!A16:E16" display="Combined principal and interest required to pay each outstanding debt obligation on time and in full*"/>
    <hyperlink ref="F9" location="'6 - Instructions and Glossary'!A17:E17" display="Final maturity date* (MM/DD/YYYY)"/>
    <hyperlink ref="G9" location="'6 - Instructions and Glossary'!A18:E18" display="Is the debt secured in any way by ad valorem taxes?*"/>
    <hyperlink ref="H9" location="'6 - Instructions and Glossary'!A19:E19" display="Total proceeds received*"/>
    <hyperlink ref="I9" location="'6 - Instructions and Glossary'!A20:E20" display="Proceeds spent*"/>
    <hyperlink ref="J9" location="'6 - Instructions and Glossary'!A21:E21" display="Proceeds unspent*"/>
    <hyperlink ref="K9" location="'6 - Instructions and Glossary'!A22:E22" display="Official stated purpose for which the debt obligation was authorized*"/>
    <hyperlink ref="L9:Q9" location="'6 - Instructions and Glossary'!A23:E23" display="Is the debt obligation rated by any nationally recognized credit rating organization?*"/>
  </hyperlinks>
  <pageMargins left="0.7" right="0.7" top="0.75" bottom="0.75" header="0.3" footer="0.3"/>
  <pageSetup paperSize="5" fitToHeight="2"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Hide!$A$1:$A$3</xm:f>
          </x14:formula1>
          <xm:sqref>L10:L110 G10:G110</xm:sqref>
        </x14:dataValidation>
        <x14:dataValidation type="list" allowBlank="1" showInputMessage="1" showErrorMessage="1">
          <x14:formula1>
            <xm:f>Hide!$D$2:$D$22</xm:f>
          </x14:formula1>
          <xm:sqref>M10:M110</xm:sqref>
        </x14:dataValidation>
        <x14:dataValidation type="list" allowBlank="1" showInputMessage="1" showErrorMessage="1">
          <x14:formula1>
            <xm:f>Hide!$E$2:$E$23</xm:f>
          </x14:formula1>
          <xm:sqref>N10:N110</xm:sqref>
        </x14:dataValidation>
        <x14:dataValidation type="list" allowBlank="1" showInputMessage="1" showErrorMessage="1">
          <x14:formula1>
            <xm:f>Hide!$F$2:$F$23</xm:f>
          </x14:formula1>
          <xm:sqref>O10:O110</xm:sqref>
        </x14:dataValidation>
        <x14:dataValidation type="list" allowBlank="1" showInputMessage="1" showErrorMessage="1">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S25"/>
  <sheetViews>
    <sheetView topLeftCell="A16" zoomScale="85" zoomScaleNormal="85" workbookViewId="0">
      <selection activeCell="B24" sqref="B24"/>
    </sheetView>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San Jacinto County</v>
      </c>
      <c r="C3" s="1"/>
      <c r="D3" s="1"/>
      <c r="E3" s="1"/>
      <c r="F3" s="1"/>
      <c r="H3" s="1"/>
      <c r="I3" s="1"/>
      <c r="J3" s="1"/>
      <c r="K3" s="1"/>
    </row>
    <row r="4" spans="1:11" x14ac:dyDescent="0.25">
      <c r="A4" s="14" t="s">
        <v>2</v>
      </c>
      <c r="B4" s="75">
        <f>IF(OR('1 - Contact Information'!B7="",'1 - Contact Information'!B7="(select)"),"",'1 - Contact Information'!B7)</f>
        <v>2017</v>
      </c>
      <c r="C4" s="1"/>
      <c r="D4" s="1"/>
      <c r="E4" s="1"/>
      <c r="F4" s="1"/>
      <c r="H4" s="1"/>
      <c r="I4" s="1"/>
      <c r="J4" s="1"/>
      <c r="K4" s="1"/>
    </row>
    <row r="5" spans="1:11" x14ac:dyDescent="0.25">
      <c r="A5" s="35"/>
      <c r="B5" s="59"/>
      <c r="C5" s="1"/>
      <c r="D5" s="1"/>
      <c r="E5" s="1"/>
      <c r="F5" s="1"/>
      <c r="H5" s="1"/>
      <c r="I5" s="1"/>
      <c r="J5" s="1"/>
      <c r="K5" s="1"/>
    </row>
    <row r="6" spans="1:11" x14ac:dyDescent="0.25">
      <c r="A6" s="35" t="s">
        <v>277</v>
      </c>
      <c r="B6" s="59"/>
      <c r="C6" s="1"/>
      <c r="D6" s="1"/>
      <c r="E6" s="1"/>
      <c r="F6" s="1"/>
      <c r="H6" s="1"/>
      <c r="I6" s="1"/>
      <c r="J6" s="1"/>
      <c r="K6" s="1"/>
    </row>
    <row r="7" spans="1:11" x14ac:dyDescent="0.25">
      <c r="A7" s="35" t="s">
        <v>294</v>
      </c>
      <c r="B7" s="59"/>
      <c r="C7" s="1"/>
      <c r="D7" s="1"/>
      <c r="E7" s="1"/>
      <c r="F7" s="1"/>
      <c r="H7" s="1"/>
      <c r="I7" s="1"/>
      <c r="J7" s="1"/>
      <c r="K7" s="1"/>
    </row>
    <row r="8" spans="1:11" x14ac:dyDescent="0.25">
      <c r="A8" s="21" t="s">
        <v>297</v>
      </c>
      <c r="B8" s="21"/>
    </row>
    <row r="9" spans="1:11" x14ac:dyDescent="0.25">
      <c r="A9" s="30" t="s">
        <v>225</v>
      </c>
      <c r="B9" s="31"/>
    </row>
    <row r="10" spans="1:11" x14ac:dyDescent="0.25">
      <c r="A10" s="57" t="s">
        <v>80</v>
      </c>
      <c r="B10" s="89">
        <v>999469</v>
      </c>
    </row>
    <row r="11" spans="1:11" x14ac:dyDescent="0.25">
      <c r="A11" s="58" t="s">
        <v>81</v>
      </c>
      <c r="B11" s="90">
        <v>2750099</v>
      </c>
    </row>
    <row r="12" spans="1:11" ht="31.5" x14ac:dyDescent="0.25">
      <c r="A12" s="58" t="s">
        <v>82</v>
      </c>
      <c r="B12" s="90">
        <v>999469</v>
      </c>
    </row>
    <row r="13" spans="1:11" x14ac:dyDescent="0.25">
      <c r="A13" s="21"/>
      <c r="B13" s="21"/>
    </row>
    <row r="14" spans="1:11" ht="31.5" x14ac:dyDescent="0.25">
      <c r="A14" s="28" t="s">
        <v>224</v>
      </c>
      <c r="B14" s="29"/>
    </row>
    <row r="15" spans="1:11" x14ac:dyDescent="0.25">
      <c r="A15" s="57" t="s">
        <v>83</v>
      </c>
      <c r="B15" s="89">
        <v>462009</v>
      </c>
    </row>
    <row r="16" spans="1:11" ht="31.5" x14ac:dyDescent="0.25">
      <c r="A16" s="58" t="s">
        <v>84</v>
      </c>
      <c r="B16" s="90">
        <v>2772055</v>
      </c>
    </row>
    <row r="17" spans="1:2" ht="31.5" x14ac:dyDescent="0.25">
      <c r="A17" s="58" t="s">
        <v>85</v>
      </c>
      <c r="B17" s="90">
        <v>3044871.2</v>
      </c>
    </row>
    <row r="18" spans="1:2" x14ac:dyDescent="0.25">
      <c r="A18" s="21"/>
      <c r="B18" s="21"/>
    </row>
    <row r="19" spans="1:2" ht="31.5" x14ac:dyDescent="0.25">
      <c r="A19" s="28" t="s">
        <v>223</v>
      </c>
      <c r="B19" s="31"/>
    </row>
    <row r="20" spans="1:2" x14ac:dyDescent="0.25">
      <c r="A20" s="57" t="s">
        <v>290</v>
      </c>
      <c r="B20" s="91">
        <v>26384</v>
      </c>
    </row>
    <row r="21" spans="1:2" x14ac:dyDescent="0.25">
      <c r="A21" s="57" t="s">
        <v>291</v>
      </c>
      <c r="B21" s="92">
        <v>2010</v>
      </c>
    </row>
    <row r="22" spans="1:2" ht="31.5" customHeight="1" x14ac:dyDescent="0.25">
      <c r="A22" s="57" t="s">
        <v>86</v>
      </c>
      <c r="B22" s="89">
        <v>17.510000000000002</v>
      </c>
    </row>
    <row r="23" spans="1:2" ht="31.5" x14ac:dyDescent="0.25">
      <c r="A23" s="58" t="s">
        <v>87</v>
      </c>
      <c r="B23" s="90">
        <v>105.06</v>
      </c>
    </row>
    <row r="24" spans="1:2" ht="47.25" customHeight="1" x14ac:dyDescent="0.25">
      <c r="A24" s="58" t="s">
        <v>88</v>
      </c>
      <c r="B24" s="90">
        <v>115</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hyperlink ref="A11" location="'6 - Instructions and Glossary'!A28:E28" display="Total principal of all outstanding debt obligations:"/>
    <hyperlink ref="A12" location="'6 - Instructions and Glossary'!A29:E29" display="Combined principal and interest required to pay all outstanding debt obligations on time and in full:"/>
    <hyperlink ref="A15" location="'6 - Instructions and Glossary'!A30:E30" display="Total authorized debt obligations secured by ad valorem taxation:"/>
    <hyperlink ref="A16" location="'6 - Instructions and Glossary'!A31:E31" display="Total principal of all outstanding debt obligations secured by ad valorem taxation:"/>
    <hyperlink ref="A17" location="'6 - Instructions and Glossary'!A32:E32" display="Combined principal and interest required to pay all outstanding debt obligations secured by ad valorem taxation on time and in full:"/>
    <hyperlink ref="A20" location="'6 - Instructions and Glossary'!A33:E33" display="Population of the Political Subdivision:"/>
    <hyperlink ref="A21" location="'6 - Instructions and Glossary'!A34:E34" display="Source and year of Population Data:"/>
    <hyperlink ref="A22" location="'6 - Instructions and Glossary'!A35:E35" display="Total authorized debt obligations secured by ad valorem taxation expressed as a per capita amount:"/>
    <hyperlink ref="A23" location="'6 - Instructions and Glossary'!A36:E36" display="Total principal of outstanding debt obligations secured by ad valorem taxation as a per capita amount:"/>
    <hyperlink ref="A24" location="'6 - Instructions and Glossary'!A37:E37" display="Combined principal and interest required to pay all outstanding debt obligations secured by ad valorem taxation on time and in full as a per capita amount:"/>
  </hyperlinks>
  <pageMargins left="0.7" right="0.7" top="0.75" bottom="0.75" header="0.3" footer="0.3"/>
  <pageSetup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J26" sqref="J26"/>
    </sheetView>
  </sheetViews>
  <sheetFormatPr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D7" s="1" t="s">
        <v>45</v>
      </c>
      <c r="E7" s="1" t="s">
        <v>46</v>
      </c>
      <c r="F7" s="1" t="s">
        <v>46</v>
      </c>
      <c r="G7" s="1" t="s">
        <v>56</v>
      </c>
    </row>
    <row r="8" spans="1:8" x14ac:dyDescent="0.25">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6" t="s">
        <v>296</v>
      </c>
      <c r="B31" s="96"/>
      <c r="C31" s="96" t="s">
        <v>295</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15"/>
  <sheetViews>
    <sheetView zoomScale="85" zoomScaleNormal="85" workbookViewId="0">
      <selection activeCell="B5" sqref="B5"/>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3" t="s">
        <v>236</v>
      </c>
      <c r="B1" s="23"/>
    </row>
    <row r="2" spans="1:2" x14ac:dyDescent="0.25">
      <c r="A2" s="23" t="s">
        <v>280</v>
      </c>
      <c r="B2" s="23"/>
    </row>
    <row r="3" spans="1:2" x14ac:dyDescent="0.25">
      <c r="A3" s="8" t="s">
        <v>251</v>
      </c>
      <c r="B3" s="8"/>
    </row>
    <row r="4" spans="1:2" x14ac:dyDescent="0.25">
      <c r="A4" s="10">
        <v>1</v>
      </c>
      <c r="B4" s="93"/>
    </row>
    <row r="5" spans="1:2" x14ac:dyDescent="0.25">
      <c r="A5" s="10">
        <v>2</v>
      </c>
      <c r="B5" s="93"/>
    </row>
    <row r="6" spans="1:2" x14ac:dyDescent="0.25">
      <c r="A6" s="10">
        <v>3</v>
      </c>
      <c r="B6" s="93"/>
    </row>
    <row r="7" spans="1:2" x14ac:dyDescent="0.25">
      <c r="A7" s="10">
        <v>4</v>
      </c>
      <c r="B7" s="93"/>
    </row>
    <row r="8" spans="1:2" x14ac:dyDescent="0.25">
      <c r="A8" s="10">
        <v>5</v>
      </c>
      <c r="B8" s="93"/>
    </row>
    <row r="9" spans="1:2" x14ac:dyDescent="0.25">
      <c r="A9" s="10">
        <v>6</v>
      </c>
      <c r="B9" s="93"/>
    </row>
    <row r="10" spans="1:2" x14ac:dyDescent="0.25">
      <c r="A10" s="10">
        <v>7</v>
      </c>
      <c r="B10" s="93"/>
    </row>
    <row r="11" spans="1:2" x14ac:dyDescent="0.25">
      <c r="A11" s="10">
        <v>8</v>
      </c>
      <c r="B11" s="93"/>
    </row>
    <row r="12" spans="1:2" x14ac:dyDescent="0.25">
      <c r="A12" s="10">
        <v>9</v>
      </c>
      <c r="B12" s="93"/>
    </row>
    <row r="13" spans="1:2" x14ac:dyDescent="0.25">
      <c r="A13" s="10">
        <v>10</v>
      </c>
      <c r="B13" s="93"/>
    </row>
    <row r="14" spans="1:2" x14ac:dyDescent="0.25">
      <c r="A14" s="9" t="s">
        <v>90</v>
      </c>
    </row>
    <row r="15" spans="1:2" hidden="1" x14ac:dyDescent="0.25"/>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30"/>
  <sheetViews>
    <sheetView topLeftCell="A22" zoomScale="85" zoomScaleNormal="85" workbookViewId="0">
      <selection activeCell="B24" sqref="B24"/>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276</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4"/>
    </row>
    <row r="7" spans="1:5" ht="31.5" x14ac:dyDescent="0.25">
      <c r="A7" s="41">
        <v>2</v>
      </c>
      <c r="B7" s="17" t="s">
        <v>99</v>
      </c>
      <c r="C7" s="17" t="s">
        <v>100</v>
      </c>
      <c r="D7" s="16" t="s">
        <v>98</v>
      </c>
      <c r="E7" s="94"/>
    </row>
    <row r="8" spans="1:5" x14ac:dyDescent="0.25">
      <c r="A8" s="41">
        <v>3</v>
      </c>
      <c r="B8" s="17" t="s">
        <v>101</v>
      </c>
      <c r="C8" s="17" t="s">
        <v>102</v>
      </c>
      <c r="D8" s="16" t="s">
        <v>98</v>
      </c>
      <c r="E8" s="94"/>
    </row>
    <row r="9" spans="1:5" ht="47.25" x14ac:dyDescent="0.25">
      <c r="A9" s="41">
        <v>4</v>
      </c>
      <c r="B9" s="17" t="s">
        <v>103</v>
      </c>
      <c r="C9" s="17" t="s">
        <v>104</v>
      </c>
      <c r="D9" s="16" t="s">
        <v>98</v>
      </c>
      <c r="E9" s="94"/>
    </row>
    <row r="10" spans="1:5" ht="31.5" x14ac:dyDescent="0.25">
      <c r="A10" s="41">
        <v>5</v>
      </c>
      <c r="B10" s="17" t="s">
        <v>105</v>
      </c>
      <c r="C10" s="17" t="s">
        <v>106</v>
      </c>
      <c r="D10" s="16" t="s">
        <v>98</v>
      </c>
      <c r="E10" s="94"/>
    </row>
    <row r="11" spans="1:5" x14ac:dyDescent="0.25">
      <c r="A11" s="41">
        <v>6</v>
      </c>
      <c r="B11" s="17" t="s">
        <v>107</v>
      </c>
      <c r="C11" s="17" t="s">
        <v>108</v>
      </c>
      <c r="D11" s="16" t="s">
        <v>98</v>
      </c>
      <c r="E11" s="94"/>
    </row>
    <row r="12" spans="1:5" ht="63" x14ac:dyDescent="0.25">
      <c r="A12" s="41">
        <v>7</v>
      </c>
      <c r="B12" s="17" t="s">
        <v>109</v>
      </c>
      <c r="C12" s="17" t="s">
        <v>110</v>
      </c>
      <c r="D12" s="16" t="s">
        <v>98</v>
      </c>
      <c r="E12" s="94"/>
    </row>
    <row r="13" spans="1:5" ht="31.5" x14ac:dyDescent="0.25">
      <c r="A13" s="41">
        <v>8</v>
      </c>
      <c r="B13" s="17" t="s">
        <v>111</v>
      </c>
      <c r="C13" s="17" t="s">
        <v>112</v>
      </c>
      <c r="D13" s="16" t="s">
        <v>98</v>
      </c>
      <c r="E13" s="94"/>
    </row>
    <row r="14" spans="1:5" x14ac:dyDescent="0.25">
      <c r="A14" s="41">
        <v>9</v>
      </c>
      <c r="B14" s="17" t="s">
        <v>113</v>
      </c>
      <c r="C14" s="17" t="s">
        <v>114</v>
      </c>
      <c r="D14" s="16" t="s">
        <v>98</v>
      </c>
      <c r="E14" s="94"/>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5"/>
    </row>
    <row r="19" spans="1:5" ht="31.5" x14ac:dyDescent="0.25">
      <c r="A19" s="41">
        <v>11</v>
      </c>
      <c r="B19" s="17" t="s">
        <v>119</v>
      </c>
      <c r="C19" s="17" t="s">
        <v>120</v>
      </c>
      <c r="D19" s="16" t="s">
        <v>118</v>
      </c>
      <c r="E19" s="95"/>
    </row>
    <row r="20" spans="1:5" x14ac:dyDescent="0.25">
      <c r="A20" s="41">
        <v>12</v>
      </c>
      <c r="B20" s="17" t="s">
        <v>121</v>
      </c>
      <c r="C20" s="17" t="s">
        <v>122</v>
      </c>
      <c r="D20" s="16" t="s">
        <v>118</v>
      </c>
      <c r="E20" s="95"/>
    </row>
    <row r="21" spans="1:5" ht="31.5" x14ac:dyDescent="0.25">
      <c r="A21" s="41">
        <v>13</v>
      </c>
      <c r="B21" s="17" t="s">
        <v>123</v>
      </c>
      <c r="C21" s="17" t="s">
        <v>124</v>
      </c>
      <c r="D21" s="16" t="s">
        <v>118</v>
      </c>
      <c r="E21" s="95"/>
    </row>
    <row r="22" spans="1:5" ht="63" x14ac:dyDescent="0.25">
      <c r="A22" s="41">
        <v>14</v>
      </c>
      <c r="B22" s="17" t="s">
        <v>125</v>
      </c>
      <c r="C22" s="17" t="s">
        <v>126</v>
      </c>
      <c r="D22" s="16" t="s">
        <v>118</v>
      </c>
      <c r="E22" s="95"/>
    </row>
    <row r="23" spans="1:5" ht="31.5" x14ac:dyDescent="0.25">
      <c r="A23" s="41">
        <v>15</v>
      </c>
      <c r="B23" s="17" t="s">
        <v>127</v>
      </c>
      <c r="C23" s="17" t="s">
        <v>128</v>
      </c>
      <c r="D23" s="16" t="s">
        <v>118</v>
      </c>
      <c r="E23" s="95"/>
    </row>
    <row r="24" spans="1:5" x14ac:dyDescent="0.25">
      <c r="A24" s="41">
        <v>16</v>
      </c>
      <c r="B24" s="17" t="s">
        <v>129</v>
      </c>
      <c r="C24" s="17" t="s">
        <v>130</v>
      </c>
      <c r="D24" s="16" t="s">
        <v>118</v>
      </c>
      <c r="E24" s="95"/>
    </row>
    <row r="25" spans="1:5" ht="31.5" x14ac:dyDescent="0.25">
      <c r="A25" s="41">
        <v>17</v>
      </c>
      <c r="B25" s="17" t="s">
        <v>131</v>
      </c>
      <c r="C25" s="17" t="s">
        <v>124</v>
      </c>
      <c r="D25" s="16" t="s">
        <v>118</v>
      </c>
      <c r="E25" s="95"/>
    </row>
    <row r="26" spans="1:5" ht="63" x14ac:dyDescent="0.25">
      <c r="A26" s="41">
        <v>18</v>
      </c>
      <c r="B26" s="17" t="s">
        <v>132</v>
      </c>
      <c r="C26" s="17" t="s">
        <v>133</v>
      </c>
      <c r="D26" s="16" t="s">
        <v>118</v>
      </c>
      <c r="E26" s="95"/>
    </row>
    <row r="27" spans="1:5" ht="31.5" x14ac:dyDescent="0.25">
      <c r="A27" s="41">
        <v>19</v>
      </c>
      <c r="B27" s="17" t="s">
        <v>134</v>
      </c>
      <c r="C27" s="17" t="s">
        <v>135</v>
      </c>
      <c r="D27" s="16" t="s">
        <v>118</v>
      </c>
      <c r="E27" s="95"/>
    </row>
    <row r="28" spans="1:5" x14ac:dyDescent="0.25">
      <c r="A28" s="41">
        <v>20</v>
      </c>
      <c r="B28" s="17" t="s">
        <v>136</v>
      </c>
      <c r="C28" s="17" t="s">
        <v>137</v>
      </c>
      <c r="D28" s="16" t="s">
        <v>118</v>
      </c>
      <c r="E28" s="95"/>
    </row>
    <row r="29" spans="1:5" ht="31.5" x14ac:dyDescent="0.25">
      <c r="A29" s="41">
        <v>21</v>
      </c>
      <c r="B29" s="17" t="s">
        <v>138</v>
      </c>
      <c r="C29" s="17" t="s">
        <v>124</v>
      </c>
      <c r="D29" s="16" t="s">
        <v>118</v>
      </c>
      <c r="E29" s="95"/>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E43"/>
  <sheetViews>
    <sheetView topLeftCell="A32" zoomScale="85" zoomScaleNormal="85" workbookViewId="0">
      <selection activeCell="A35" sqref="A35:E35"/>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292</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249</v>
      </c>
      <c r="E7" s="54" t="s">
        <v>147</v>
      </c>
    </row>
    <row r="8" spans="1:5" s="11" customFormat="1" ht="47.25" x14ac:dyDescent="0.25">
      <c r="A8" s="41">
        <v>3</v>
      </c>
      <c r="B8" s="43" t="s">
        <v>217</v>
      </c>
      <c r="C8" s="15" t="s">
        <v>213</v>
      </c>
      <c r="D8" s="44" t="s">
        <v>250</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264</v>
      </c>
      <c r="D12" s="17" t="s">
        <v>263</v>
      </c>
      <c r="E12" s="54" t="s">
        <v>172</v>
      </c>
    </row>
    <row r="13" spans="1:5" ht="31.5" x14ac:dyDescent="0.25">
      <c r="A13" s="41" t="s">
        <v>171</v>
      </c>
      <c r="B13" s="17" t="s">
        <v>174</v>
      </c>
      <c r="C13" s="17" t="s">
        <v>265</v>
      </c>
      <c r="D13" s="17" t="s">
        <v>175</v>
      </c>
      <c r="E13" s="54" t="s">
        <v>271</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272</v>
      </c>
    </row>
    <row r="17" spans="1:5" x14ac:dyDescent="0.25">
      <c r="A17" s="41" t="s">
        <v>183</v>
      </c>
      <c r="B17" s="17" t="s">
        <v>220</v>
      </c>
      <c r="C17" s="17" t="s">
        <v>187</v>
      </c>
      <c r="D17" s="17" t="s">
        <v>188</v>
      </c>
      <c r="E17" s="54" t="s">
        <v>189</v>
      </c>
    </row>
    <row r="18" spans="1:5" ht="31.5" x14ac:dyDescent="0.25">
      <c r="A18" s="41" t="s">
        <v>186</v>
      </c>
      <c r="B18" s="17" t="s">
        <v>28</v>
      </c>
      <c r="C18" s="17" t="s">
        <v>191</v>
      </c>
      <c r="D18" s="17" t="s">
        <v>266</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267</v>
      </c>
      <c r="E21" s="54" t="s">
        <v>196</v>
      </c>
    </row>
    <row r="22" spans="1:5" ht="63" x14ac:dyDescent="0.25">
      <c r="A22" s="41" t="s">
        <v>199</v>
      </c>
      <c r="B22" s="17" t="s">
        <v>32</v>
      </c>
      <c r="C22" s="17" t="s">
        <v>201</v>
      </c>
      <c r="D22" s="17" t="s">
        <v>268</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273</v>
      </c>
      <c r="E27" s="54" t="s">
        <v>270</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288</v>
      </c>
      <c r="C33" s="15" t="s">
        <v>219</v>
      </c>
      <c r="D33" s="15" t="s">
        <v>218</v>
      </c>
      <c r="E33" s="55" t="s">
        <v>192</v>
      </c>
    </row>
    <row r="34" spans="1:5" ht="63" x14ac:dyDescent="0.25">
      <c r="A34" s="41">
        <v>8</v>
      </c>
      <c r="B34" s="17" t="s">
        <v>289</v>
      </c>
      <c r="C34" s="17" t="s">
        <v>274</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row r="39" spans="1:5" hidden="1" x14ac:dyDescent="0.25"/>
    <row r="40" spans="1:5" hidden="1" x14ac:dyDescent="0.25"/>
    <row r="41" spans="1:5" hidden="1" x14ac:dyDescent="0.25"/>
    <row r="42" spans="1:5" hidden="1" x14ac:dyDescent="0.25"/>
    <row r="43" spans="1:5" hidden="1" x14ac:dyDescent="0.25"/>
  </sheetData>
  <sheetProtection algorithmName="SHA-512" hashValue="AHmP1t8O0/x1WAwuo+jHjFHFldjIg1W9DGBXDBMPZIt1AYdfJMInHLrNqfXvzIH/gCAz4jyPZtOzk3KywXMPYQ==" saltValue="u1ZDCtNxBnCixlHEs54mHQ==" spinCount="100000" sheet="1" objects="1" scenarios="1"/>
  <hyperlinks>
    <hyperlink ref="E6:E8" r:id="rId1" display="140.008(2)"/>
    <hyperlink ref="E12" r:id="rId2"/>
    <hyperlink ref="E14:E23" r:id="rId3" display="140.008(b)(1)(G)(i)"/>
    <hyperlink ref="E27:E37" r:id="rId4" display="140.008(b)(1)(A), 1201.0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'2 - Individual Debt Obligations'!Print_Area</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Kimberly Wooley</cp:lastModifiedBy>
  <cp:lastPrinted>2018-03-30T03:28:46Z</cp:lastPrinted>
  <dcterms:created xsi:type="dcterms:W3CDTF">2017-01-13T17:49:37Z</dcterms:created>
  <dcterms:modified xsi:type="dcterms:W3CDTF">2018-03-30T03:46:26Z</dcterms:modified>
</cp:coreProperties>
</file>